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25" windowWidth="20355" windowHeight="7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<sst xmlns="http://schemas.openxmlformats.org/spreadsheetml/2006/main" count="28" uniqueCount="18">
  <si>
    <t>&lt;40</t>
  </si>
  <si>
    <t>&lt;25</t>
  </si>
  <si>
    <t>100-300</t>
  </si>
  <si>
    <t>&lt;45</t>
  </si>
  <si>
    <t>&lt;30</t>
  </si>
  <si>
    <t>100-350</t>
  </si>
  <si>
    <t>Influent</t>
  </si>
  <si>
    <t>Effluent</t>
  </si>
  <si>
    <t>CBOD</t>
  </si>
  <si>
    <t>Inf BOD</t>
  </si>
  <si>
    <t>SS</t>
  </si>
  <si>
    <t>Inf SS</t>
  </si>
  <si>
    <t>Date</t>
  </si>
  <si>
    <t>Week</t>
  </si>
  <si>
    <t>BOD</t>
  </si>
  <si>
    <t>Week Ave</t>
  </si>
  <si>
    <t>Month Ave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</si>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</sst>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7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1"/>
      <color theme="1"/>
      <name val="Calibri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164" fontId="32" fillId="0" borderId="0" xfId="55" applyNumberFormat="1">
      <alignment/>
      <protection/>
    </xf>
    <xf numFmtId="0" fontId="32" fillId="0" borderId="0" xfId="55">
      <alignment/>
      <protection/>
    </xf>
    <xf numFmtId="0" fontId="32" fillId="0" borderId="0" xfId="55" applyAlignment="1">
      <alignment horizontal="center"/>
      <protection/>
    </xf>
    <xf numFmtId="0" fontId="32" fillId="0" borderId="0" xfId="55" applyNumberFormat="1" applyAlignment="1">
      <alignment horizontal="center"/>
      <protection/>
    </xf>
    <xf numFmtId="0" fontId="32" fillId="0" borderId="0" xfId="55" applyAlignment="1">
      <alignment horizontal="centerContinuous"/>
      <protection/>
    </xf>
    <xf numFmtId="0" fontId="32" fillId="0" borderId="10" xfId="55" applyBorder="1">
      <alignment/>
      <protection/>
    </xf>
    <xf numFmtId="164" fontId="32" fillId="0" borderId="0" xfId="55" applyNumberFormat="1" applyAlignment="1">
      <alignment horizontal="center"/>
      <protection/>
    </xf>
    <xf numFmtId="0" fontId="32" fillId="0" borderId="11" xfId="55" applyBorder="1" applyAlignment="1">
      <alignment horizontal="center"/>
      <protection/>
    </xf>
    <xf numFmtId="0" fontId="32" fillId="0" borderId="11" xfId="55" applyBorder="1">
      <alignment/>
      <protection/>
    </xf>
    <xf numFmtId="164" fontId="32" fillId="0" borderId="0" xfId="55" applyNumberFormat="1" applyBorder="1" applyAlignment="1">
      <alignment horizontal="center"/>
      <protection/>
    </xf>
    <xf numFmtId="0" fontId="32" fillId="0" borderId="12" xfId="55" applyBorder="1" applyAlignment="1">
      <alignment horizontal="center"/>
      <protection/>
    </xf>
    <xf numFmtId="0" fontId="32" fillId="0" borderId="12" xfId="55" applyNumberFormat="1" applyBorder="1" applyAlignment="1">
      <alignment horizontal="center"/>
      <protection/>
    </xf>
    <xf numFmtId="0" fontId="32" fillId="0" borderId="0" xfId="55" applyBorder="1" applyAlignment="1">
      <alignment horizontal="center"/>
      <protection/>
    </xf>
    <xf numFmtId="0" fontId="32" fillId="0" borderId="13" xfId="55" applyBorder="1" applyAlignment="1">
      <alignment horizontal="center"/>
      <protection/>
    </xf>
    <xf numFmtId="0" fontId="32" fillId="0" borderId="13" xfId="55" applyBorder="1">
      <alignment/>
      <protection/>
    </xf>
    <xf numFmtId="164" fontId="32" fillId="0" borderId="14" xfId="55" applyNumberFormat="1" applyBorder="1" applyAlignment="1">
      <alignment horizontal="center" vertical="center"/>
      <protection/>
    </xf>
    <xf numFmtId="0" fontId="32" fillId="0" borderId="14" xfId="55" applyNumberFormat="1" applyBorder="1" applyAlignment="1">
      <alignment horizontal="center" vertical="center"/>
      <protection/>
    </xf>
    <xf numFmtId="2" fontId="32" fillId="33" borderId="15" xfId="55" applyNumberFormat="1" applyFill="1" applyBorder="1" applyAlignment="1">
      <alignment horizontal="right"/>
      <protection/>
    </xf>
    <xf numFmtId="2" fontId="32" fillId="34" borderId="16" xfId="55" applyNumberFormat="1" applyFill="1" applyBorder="1" applyAlignment="1">
      <alignment horizontal="right"/>
      <protection/>
    </xf>
    <xf numFmtId="0" fontId="32" fillId="0" borderId="11" xfId="55" applyFill="1" applyBorder="1" applyAlignment="1">
      <alignment horizontal="right"/>
      <protection/>
    </xf>
    <xf numFmtId="2" fontId="32" fillId="33" borderId="17" xfId="55" applyNumberFormat="1" applyFill="1" applyBorder="1" applyAlignment="1">
      <alignment horizontal="right"/>
      <protection/>
    </xf>
    <xf numFmtId="2" fontId="32" fillId="34" borderId="10" xfId="55" applyNumberFormat="1" applyFill="1" applyBorder="1" applyAlignment="1">
      <alignment horizontal="right"/>
      <protection/>
    </xf>
    <xf numFmtId="0" fontId="32" fillId="0" borderId="0" xfId="55" applyFill="1">
      <alignment/>
      <protection/>
    </xf>
    <xf numFmtId="164" fontId="32" fillId="0" borderId="0" xfId="55" applyNumberFormat="1" applyBorder="1" applyAlignment="1">
      <alignment horizontal="center" vertical="center"/>
      <protection/>
    </xf>
    <xf numFmtId="0" fontId="32" fillId="0" borderId="0" xfId="55" applyNumberFormat="1" applyBorder="1" applyAlignment="1">
      <alignment horizontal="center" vertical="center"/>
      <protection/>
    </xf>
    <xf numFmtId="2" fontId="32" fillId="33" borderId="18" xfId="55" applyNumberFormat="1" applyFill="1" applyBorder="1" applyAlignment="1">
      <alignment horizontal="right"/>
      <protection/>
    </xf>
    <xf numFmtId="2" fontId="32" fillId="34" borderId="19" xfId="55" applyNumberFormat="1" applyFill="1" applyBorder="1" applyAlignment="1">
      <alignment horizontal="right"/>
      <protection/>
    </xf>
    <xf numFmtId="2" fontId="32" fillId="33" borderId="20" xfId="55" applyNumberFormat="1" applyFill="1" applyBorder="1" applyAlignment="1">
      <alignment horizontal="right"/>
      <protection/>
    </xf>
    <xf numFmtId="2" fontId="32" fillId="34" borderId="11" xfId="55" applyNumberFormat="1" applyFill="1" applyBorder="1" applyAlignment="1">
      <alignment horizontal="right"/>
      <protection/>
    </xf>
    <xf numFmtId="1" fontId="32" fillId="0" borderId="0" xfId="55" applyNumberFormat="1" applyBorder="1" applyAlignment="1">
      <alignment horizontal="center" vertical="center"/>
      <protection/>
    </xf>
    <xf numFmtId="0" fontId="32" fillId="33" borderId="18" xfId="55" applyFill="1" applyBorder="1" applyAlignment="1">
      <alignment horizontal="right"/>
      <protection/>
    </xf>
    <xf numFmtId="0" fontId="32" fillId="33" borderId="20" xfId="55" applyFill="1" applyBorder="1">
      <alignment/>
      <protection/>
    </xf>
    <xf numFmtId="2" fontId="19" fillId="33" borderId="18" xfId="55" applyNumberFormat="1" applyFont="1" applyFill="1" applyBorder="1" applyAlignment="1">
      <alignment horizontal="right"/>
      <protection/>
    </xf>
    <xf numFmtId="2" fontId="19" fillId="34" borderId="19" xfId="55" applyNumberFormat="1" applyFont="1" applyFill="1" applyBorder="1" applyAlignment="1">
      <alignment horizontal="right"/>
      <protection/>
    </xf>
    <xf numFmtId="2" fontId="19" fillId="33" borderId="20" xfId="55" applyNumberFormat="1" applyFont="1" applyFill="1" applyBorder="1" applyAlignment="1">
      <alignment horizontal="right"/>
      <protection/>
    </xf>
    <xf numFmtId="2" fontId="19" fillId="34" borderId="11" xfId="55" applyNumberFormat="1" applyFont="1" applyFill="1" applyBorder="1" applyAlignment="1">
      <alignment horizontal="right"/>
      <protection/>
    </xf>
    <xf numFmtId="2" fontId="19" fillId="34" borderId="18" xfId="55" applyNumberFormat="1" applyFont="1" applyFill="1" applyBorder="1" applyAlignment="1">
      <alignment horizontal="right"/>
      <protection/>
    </xf>
    <xf numFmtId="2" fontId="19" fillId="34" borderId="19" xfId="55" applyNumberFormat="1" applyFont="1" applyFill="1" applyBorder="1">
      <alignment/>
      <protection/>
    </xf>
    <xf numFmtId="2" fontId="19" fillId="34" borderId="20" xfId="55" applyNumberFormat="1" applyFont="1" applyFill="1" applyBorder="1" applyAlignment="1">
      <alignment horizontal="right"/>
      <protection/>
    </xf>
    <xf numFmtId="2" fontId="19" fillId="34" borderId="11" xfId="55" applyNumberFormat="1" applyFont="1" applyFill="1" applyBorder="1">
      <alignment/>
      <protection/>
    </xf>
    <xf numFmtId="0" fontId="32" fillId="0" borderId="11" xfId="55" applyFill="1" applyBorder="1">
      <alignment/>
      <protection/>
    </xf>
    <xf numFmtId="2" fontId="19" fillId="33" borderId="20" xfId="55" applyNumberFormat="1" applyFont="1" applyFill="1" applyBorder="1">
      <alignment/>
      <protection/>
    </xf>
    <xf numFmtId="0" fontId="32" fillId="34" borderId="18" xfId="55" applyFill="1" applyBorder="1" applyAlignment="1">
      <alignment horizontal="right"/>
      <protection/>
    </xf>
    <xf numFmtId="0" fontId="32" fillId="34" borderId="20" xfId="55" applyFill="1" applyBorder="1">
      <alignment/>
      <protection/>
    </xf>
    <xf numFmtId="2" fontId="19" fillId="34" borderId="20" xfId="55" applyNumberFormat="1" applyFont="1" applyFill="1" applyBorder="1">
      <alignment/>
      <protection/>
    </xf>
    <xf numFmtId="2" fontId="19" fillId="0" borderId="11" xfId="55" applyNumberFormat="1" applyFont="1" applyFill="1" applyBorder="1">
      <alignment/>
      <protection/>
    </xf>
    <xf numFmtId="2" fontId="19" fillId="33" borderId="19" xfId="55" applyNumberFormat="1" applyFont="1" applyFill="1" applyBorder="1">
      <alignment/>
      <protection/>
    </xf>
    <xf numFmtId="2" fontId="19" fillId="33" borderId="11" xfId="55" applyNumberFormat="1" applyFont="1" applyFill="1" applyBorder="1">
      <alignment/>
      <protection/>
    </xf>
    <xf numFmtId="164" fontId="32" fillId="0" borderId="0" xfId="55" applyNumberFormat="1" applyFill="1" applyBorder="1" applyAlignment="1">
      <alignment horizontal="center" vertical="center"/>
      <protection/>
    </xf>
    <xf numFmtId="0" fontId="32" fillId="0" borderId="0" xfId="55" applyNumberFormat="1" applyFill="1" applyBorder="1" applyAlignment="1">
      <alignment horizontal="center" vertical="center"/>
      <protection/>
    </xf>
    <xf numFmtId="0" fontId="32" fillId="0" borderId="18" xfId="55" applyBorder="1" applyAlignment="1">
      <alignment horizontal="right"/>
      <protection/>
    </xf>
    <xf numFmtId="0" fontId="32" fillId="0" borderId="19" xfId="55" applyBorder="1">
      <alignment/>
      <protection/>
    </xf>
    <xf numFmtId="0" fontId="32" fillId="0" borderId="20" xfId="55" applyBorder="1">
      <alignment/>
      <protection/>
    </xf>
    <xf numFmtId="0" fontId="32" fillId="35" borderId="18" xfId="55" applyFill="1" applyBorder="1" applyAlignment="1">
      <alignment horizontal="right"/>
      <protection/>
    </xf>
    <xf numFmtId="0" fontId="32" fillId="35" borderId="20" xfId="55" applyFill="1" applyBorder="1">
      <alignment/>
      <protection/>
    </xf>
    <xf numFmtId="2" fontId="19" fillId="35" borderId="18" xfId="55" applyNumberFormat="1" applyFont="1" applyFill="1" applyBorder="1" applyAlignment="1">
      <alignment horizontal="right"/>
      <protection/>
    </xf>
    <xf numFmtId="2" fontId="19" fillId="0" borderId="19" xfId="55" applyNumberFormat="1" applyFont="1" applyFill="1" applyBorder="1">
      <alignment/>
      <protection/>
    </xf>
    <xf numFmtId="2" fontId="19" fillId="35" borderId="20" xfId="55" applyNumberFormat="1" applyFont="1" applyFill="1" applyBorder="1" applyAlignment="1">
      <alignment horizontal="right"/>
      <protection/>
    </xf>
    <xf numFmtId="2" fontId="19" fillId="35" borderId="20" xfId="55" applyNumberFormat="1" applyFont="1" applyFill="1" applyBorder="1">
      <alignment/>
      <protection/>
    </xf>
    <xf numFmtId="0" fontId="32" fillId="0" borderId="18" xfId="55" applyFill="1" applyBorder="1" applyAlignment="1">
      <alignment horizontal="right"/>
      <protection/>
    </xf>
    <xf numFmtId="0" fontId="32" fillId="0" borderId="20" xfId="55" applyFill="1" applyBorder="1">
      <alignment/>
      <protection/>
    </xf>
    <xf numFmtId="2" fontId="19" fillId="0" borderId="18" xfId="55" applyNumberFormat="1" applyFont="1" applyFill="1" applyBorder="1" applyAlignment="1">
      <alignment horizontal="right"/>
      <protection/>
    </xf>
    <xf numFmtId="2" fontId="19" fillId="0" borderId="20" xfId="55" applyNumberFormat="1" applyFont="1" applyFill="1" applyBorder="1">
      <alignment/>
      <protection/>
    </xf>
    <xf numFmtId="2" fontId="19" fillId="0" borderId="20" xfId="55" applyNumberFormat="1" applyFont="1" applyFill="1" applyBorder="1" applyAlignment="1">
      <alignment horizontal="right"/>
      <protection/>
    </xf>
    <xf numFmtId="2" fontId="19" fillId="35" borderId="19" xfId="55" applyNumberFormat="1" applyFont="1" applyFill="1" applyBorder="1">
      <alignment/>
      <protection/>
    </xf>
    <xf numFmtId="2" fontId="19" fillId="35" borderId="11" xfId="55" applyNumberFormat="1" applyFont="1" applyFill="1" applyBorder="1">
      <alignment/>
      <protection/>
    </xf>
    <xf numFmtId="2" fontId="19" fillId="34" borderId="21" xfId="55" applyNumberFormat="1" applyFont="1" applyFill="1" applyBorder="1" applyAlignment="1">
      <alignment horizontal="right"/>
      <protection/>
    </xf>
    <xf numFmtId="2" fontId="19" fillId="33" borderId="22" xfId="55" applyNumberFormat="1" applyFont="1" applyFill="1" applyBorder="1">
      <alignment/>
      <protection/>
    </xf>
    <xf numFmtId="2" fontId="19" fillId="33" borderId="13" xfId="55" applyNumberFormat="1" applyFont="1" applyFill="1" applyBorder="1">
      <alignment/>
      <protection/>
    </xf>
    <xf numFmtId="2" fontId="19" fillId="34" borderId="23" xfId="55" applyNumberFormat="1" applyFont="1" applyFill="1" applyBorder="1" applyAlignment="1">
      <alignment horizontal="right"/>
      <protection/>
    </xf>
    <xf numFmtId="0" fontId="32" fillId="0" borderId="0" xfId="55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lperry\Local%20Settings\Temporary%20Internet%20Files\Content.IE5\NQV60SW8\EZ%20Treat%20Std%2040_245_350%20Results%20corrected[1]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 350"/>
      <sheetName val="Nutrients"/>
      <sheetName val="Start-Up 1-2"/>
      <sheetName val="Startup 3"/>
      <sheetName val="1-2"/>
      <sheetName val="3-4"/>
      <sheetName val="5-6"/>
      <sheetName val="7-8"/>
      <sheetName val="9-10"/>
      <sheetName val="11-12"/>
      <sheetName val="13-14"/>
      <sheetName val="15-16"/>
      <sheetName val="17-18"/>
      <sheetName val="19-20"/>
      <sheetName val="21-22"/>
      <sheetName val="23-24"/>
      <sheetName val="25-26"/>
      <sheetName val="Summary"/>
      <sheetName val="Short Summary"/>
      <sheetName val="7&amp;30 Day"/>
    </sheetNames>
    <sheetDataSet>
      <sheetData sheetId="17">
        <row r="8">
          <cell r="B8">
            <v>41568</v>
          </cell>
          <cell r="M8">
            <v>110</v>
          </cell>
          <cell r="N8">
            <v>6</v>
          </cell>
          <cell r="O8">
            <v>130</v>
          </cell>
          <cell r="Q8">
            <v>9</v>
          </cell>
        </row>
        <row r="9">
          <cell r="B9">
            <v>41569</v>
          </cell>
          <cell r="M9">
            <v>59</v>
          </cell>
          <cell r="N9">
            <v>7</v>
          </cell>
          <cell r="O9">
            <v>80</v>
          </cell>
          <cell r="Q9">
            <v>8</v>
          </cell>
        </row>
        <row r="10">
          <cell r="B10">
            <v>41570</v>
          </cell>
          <cell r="M10">
            <v>71</v>
          </cell>
          <cell r="N10">
            <v>7</v>
          </cell>
          <cell r="O10">
            <v>84</v>
          </cell>
          <cell r="Q10">
            <v>7</v>
          </cell>
        </row>
        <row r="11">
          <cell r="B11">
            <v>41571</v>
          </cell>
          <cell r="M11">
            <v>88</v>
          </cell>
          <cell r="N11">
            <v>6</v>
          </cell>
          <cell r="O11">
            <v>110</v>
          </cell>
          <cell r="Q11">
            <v>5</v>
          </cell>
        </row>
        <row r="12">
          <cell r="B12">
            <v>41572</v>
          </cell>
          <cell r="M12">
            <v>110</v>
          </cell>
          <cell r="N12">
            <v>6</v>
          </cell>
          <cell r="O12">
            <v>110</v>
          </cell>
          <cell r="Q12">
            <v>4</v>
          </cell>
        </row>
        <row r="15">
          <cell r="B15">
            <v>41575</v>
          </cell>
          <cell r="M15">
            <v>59</v>
          </cell>
          <cell r="N15">
            <v>3</v>
          </cell>
          <cell r="O15">
            <v>84</v>
          </cell>
          <cell r="Q15">
            <v>3</v>
          </cell>
        </row>
        <row r="16">
          <cell r="B16">
            <v>41576</v>
          </cell>
          <cell r="M16">
            <v>90</v>
          </cell>
          <cell r="N16">
            <v>4</v>
          </cell>
          <cell r="O16">
            <v>160</v>
          </cell>
          <cell r="Q16">
            <v>3</v>
          </cell>
        </row>
        <row r="17">
          <cell r="B17">
            <v>41577</v>
          </cell>
          <cell r="M17">
            <v>100</v>
          </cell>
          <cell r="N17">
            <v>4</v>
          </cell>
          <cell r="O17">
            <v>190</v>
          </cell>
          <cell r="Q17">
            <v>2</v>
          </cell>
        </row>
        <row r="18">
          <cell r="B18">
            <v>41578</v>
          </cell>
          <cell r="M18" t="str">
            <v/>
          </cell>
          <cell r="N18" t="str">
            <v/>
          </cell>
          <cell r="O18" t="str">
            <v/>
          </cell>
          <cell r="Q18" t="str">
            <v/>
          </cell>
        </row>
        <row r="19">
          <cell r="B19">
            <v>41579</v>
          </cell>
          <cell r="M19">
            <v>190</v>
          </cell>
          <cell r="N19">
            <v>2</v>
          </cell>
          <cell r="O19">
            <v>170</v>
          </cell>
          <cell r="Q19">
            <v>2</v>
          </cell>
        </row>
        <row r="22">
          <cell r="B22">
            <v>41582</v>
          </cell>
          <cell r="M22">
            <v>130</v>
          </cell>
          <cell r="N22">
            <v>2</v>
          </cell>
          <cell r="O22">
            <v>160</v>
          </cell>
          <cell r="Q22">
            <v>3</v>
          </cell>
        </row>
        <row r="23">
          <cell r="B23">
            <v>41583</v>
          </cell>
          <cell r="M23">
            <v>100</v>
          </cell>
          <cell r="N23">
            <v>1</v>
          </cell>
          <cell r="O23">
            <v>130</v>
          </cell>
          <cell r="Q23">
            <v>1</v>
          </cell>
        </row>
        <row r="24">
          <cell r="B24">
            <v>41584</v>
          </cell>
          <cell r="M24">
            <v>88</v>
          </cell>
          <cell r="N24">
            <v>3</v>
          </cell>
          <cell r="O24">
            <v>130</v>
          </cell>
          <cell r="Q24">
            <v>3</v>
          </cell>
        </row>
        <row r="25">
          <cell r="B25">
            <v>41585</v>
          </cell>
          <cell r="M25">
            <v>100</v>
          </cell>
          <cell r="N25">
            <v>3</v>
          </cell>
          <cell r="O25">
            <v>88</v>
          </cell>
          <cell r="Q25">
            <v>1</v>
          </cell>
        </row>
        <row r="26">
          <cell r="B26">
            <v>41586</v>
          </cell>
          <cell r="M26">
            <v>85</v>
          </cell>
          <cell r="N26">
            <v>2</v>
          </cell>
          <cell r="O26">
            <v>64</v>
          </cell>
          <cell r="Q26">
            <v>1</v>
          </cell>
        </row>
        <row r="29">
          <cell r="B29">
            <v>41589</v>
          </cell>
          <cell r="M29">
            <v>92</v>
          </cell>
          <cell r="N29">
            <v>2</v>
          </cell>
          <cell r="O29">
            <v>65</v>
          </cell>
          <cell r="Q29">
            <v>1</v>
          </cell>
        </row>
        <row r="30">
          <cell r="B30">
            <v>41590</v>
          </cell>
          <cell r="M30">
            <v>71</v>
          </cell>
          <cell r="N30">
            <v>4</v>
          </cell>
          <cell r="O30">
            <v>67</v>
          </cell>
          <cell r="Q30">
            <v>4</v>
          </cell>
        </row>
        <row r="31">
          <cell r="B31">
            <v>41591</v>
          </cell>
          <cell r="M31">
            <v>78</v>
          </cell>
          <cell r="N31">
            <v>3</v>
          </cell>
          <cell r="O31">
            <v>46</v>
          </cell>
          <cell r="Q31">
            <v>1</v>
          </cell>
        </row>
        <row r="32">
          <cell r="B32">
            <v>41592</v>
          </cell>
          <cell r="M32">
            <v>71</v>
          </cell>
          <cell r="N32">
            <v>2</v>
          </cell>
          <cell r="O32">
            <v>50</v>
          </cell>
          <cell r="Q32">
            <v>2</v>
          </cell>
        </row>
        <row r="33">
          <cell r="B33">
            <v>41593</v>
          </cell>
          <cell r="M33">
            <v>89</v>
          </cell>
          <cell r="N33">
            <v>4</v>
          </cell>
          <cell r="O33">
            <v>64</v>
          </cell>
          <cell r="Q33">
            <v>2</v>
          </cell>
        </row>
        <row r="36">
          <cell r="B36">
            <v>41596</v>
          </cell>
          <cell r="M36">
            <v>200</v>
          </cell>
          <cell r="N36">
            <v>5</v>
          </cell>
          <cell r="O36">
            <v>270</v>
          </cell>
          <cell r="Q36">
            <v>2</v>
          </cell>
        </row>
        <row r="37">
          <cell r="B37">
            <v>41597</v>
          </cell>
          <cell r="M37">
            <v>140</v>
          </cell>
          <cell r="N37">
            <v>4</v>
          </cell>
          <cell r="O37">
            <v>250</v>
          </cell>
          <cell r="Q37">
            <v>5</v>
          </cell>
        </row>
        <row r="38">
          <cell r="B38">
            <v>41598</v>
          </cell>
          <cell r="M38">
            <v>180</v>
          </cell>
          <cell r="N38">
            <v>3</v>
          </cell>
          <cell r="O38">
            <v>370</v>
          </cell>
          <cell r="Q38">
            <v>2</v>
          </cell>
        </row>
        <row r="39">
          <cell r="B39">
            <v>41599</v>
          </cell>
          <cell r="M39">
            <v>190</v>
          </cell>
          <cell r="N39">
            <v>4</v>
          </cell>
          <cell r="O39">
            <v>490</v>
          </cell>
          <cell r="Q39">
            <v>2</v>
          </cell>
        </row>
        <row r="40">
          <cell r="B40">
            <v>41600</v>
          </cell>
          <cell r="M40">
            <v>120</v>
          </cell>
          <cell r="N40">
            <v>4</v>
          </cell>
          <cell r="O40">
            <v>220</v>
          </cell>
          <cell r="Q40">
            <v>2</v>
          </cell>
        </row>
        <row r="43">
          <cell r="B43">
            <v>41603</v>
          </cell>
          <cell r="M43">
            <v>67</v>
          </cell>
          <cell r="N43">
            <v>2</v>
          </cell>
          <cell r="O43">
            <v>110</v>
          </cell>
          <cell r="Q43">
            <v>1</v>
          </cell>
        </row>
        <row r="44">
          <cell r="B44">
            <v>41604</v>
          </cell>
          <cell r="M44">
            <v>64</v>
          </cell>
          <cell r="N44">
            <v>4</v>
          </cell>
          <cell r="O44">
            <v>93</v>
          </cell>
          <cell r="Q44">
            <v>1</v>
          </cell>
        </row>
        <row r="45">
          <cell r="B45">
            <v>41605</v>
          </cell>
          <cell r="M45">
            <v>90</v>
          </cell>
          <cell r="N45">
            <v>3</v>
          </cell>
          <cell r="O45">
            <v>150</v>
          </cell>
          <cell r="Q45">
            <v>4</v>
          </cell>
        </row>
        <row r="46">
          <cell r="B46">
            <v>41606</v>
          </cell>
          <cell r="M46" t="str">
            <v/>
          </cell>
          <cell r="N46" t="str">
            <v/>
          </cell>
          <cell r="O46" t="str">
            <v/>
          </cell>
          <cell r="Q46" t="str">
            <v/>
          </cell>
        </row>
        <row r="47">
          <cell r="B47">
            <v>41607</v>
          </cell>
          <cell r="M47" t="str">
            <v/>
          </cell>
          <cell r="N47" t="str">
            <v/>
          </cell>
          <cell r="O47" t="str">
            <v/>
          </cell>
          <cell r="Q47" t="str">
            <v/>
          </cell>
        </row>
        <row r="50">
          <cell r="B50">
            <v>41610</v>
          </cell>
          <cell r="M50">
            <v>61</v>
          </cell>
          <cell r="N50">
            <v>2</v>
          </cell>
          <cell r="O50">
            <v>100</v>
          </cell>
          <cell r="Q50">
            <v>2</v>
          </cell>
        </row>
        <row r="51">
          <cell r="B51">
            <v>41611</v>
          </cell>
          <cell r="M51">
            <v>130</v>
          </cell>
          <cell r="N51">
            <v>2</v>
          </cell>
          <cell r="O51">
            <v>150</v>
          </cell>
          <cell r="Q51">
            <v>2</v>
          </cell>
        </row>
        <row r="52">
          <cell r="B52">
            <v>41612</v>
          </cell>
          <cell r="M52">
            <v>140</v>
          </cell>
          <cell r="N52">
            <v>2</v>
          </cell>
          <cell r="O52">
            <v>210</v>
          </cell>
          <cell r="Q52">
            <v>2</v>
          </cell>
        </row>
        <row r="53">
          <cell r="B53">
            <v>41613</v>
          </cell>
          <cell r="M53" t="str">
            <v/>
          </cell>
          <cell r="N53" t="str">
            <v/>
          </cell>
          <cell r="O53" t="str">
            <v/>
          </cell>
          <cell r="Q53" t="str">
            <v/>
          </cell>
        </row>
        <row r="54">
          <cell r="B54">
            <v>41614</v>
          </cell>
          <cell r="M54" t="str">
            <v/>
          </cell>
          <cell r="N54" t="str">
            <v/>
          </cell>
          <cell r="O54" t="str">
            <v/>
          </cell>
          <cell r="Q54" t="str">
            <v/>
          </cell>
        </row>
        <row r="57">
          <cell r="B57">
            <v>41617</v>
          </cell>
          <cell r="M57" t="str">
            <v/>
          </cell>
          <cell r="N57" t="str">
            <v/>
          </cell>
          <cell r="O57" t="str">
            <v/>
          </cell>
          <cell r="Q57" t="str">
            <v/>
          </cell>
        </row>
        <row r="58">
          <cell r="B58">
            <v>41618</v>
          </cell>
          <cell r="M58" t="str">
            <v/>
          </cell>
          <cell r="N58" t="str">
            <v/>
          </cell>
          <cell r="O58" t="str">
            <v/>
          </cell>
          <cell r="Q58" t="str">
            <v/>
          </cell>
        </row>
        <row r="59">
          <cell r="B59">
            <v>41619</v>
          </cell>
          <cell r="M59">
            <v>140</v>
          </cell>
          <cell r="N59">
            <v>4</v>
          </cell>
          <cell r="O59">
            <v>250</v>
          </cell>
          <cell r="Q59">
            <v>2</v>
          </cell>
        </row>
        <row r="60">
          <cell r="B60">
            <v>41620</v>
          </cell>
          <cell r="M60">
            <v>110</v>
          </cell>
          <cell r="N60">
            <v>2</v>
          </cell>
          <cell r="O60">
            <v>150</v>
          </cell>
          <cell r="Q60">
            <v>1</v>
          </cell>
        </row>
        <row r="61">
          <cell r="B61">
            <v>41621</v>
          </cell>
          <cell r="M61">
            <v>130</v>
          </cell>
          <cell r="N61">
            <v>2</v>
          </cell>
          <cell r="O61">
            <v>160</v>
          </cell>
          <cell r="Q61">
            <v>2</v>
          </cell>
        </row>
        <row r="64">
          <cell r="B64">
            <v>41624</v>
          </cell>
          <cell r="M64">
            <v>130</v>
          </cell>
          <cell r="N64">
            <v>3</v>
          </cell>
          <cell r="O64">
            <v>120</v>
          </cell>
          <cell r="Q64">
            <v>2</v>
          </cell>
        </row>
        <row r="65">
          <cell r="B65">
            <v>41625</v>
          </cell>
          <cell r="M65">
            <v>100</v>
          </cell>
          <cell r="N65">
            <v>3</v>
          </cell>
          <cell r="O65">
            <v>140</v>
          </cell>
          <cell r="Q65">
            <v>2</v>
          </cell>
        </row>
        <row r="66">
          <cell r="B66">
            <v>41626</v>
          </cell>
          <cell r="M66">
            <v>93</v>
          </cell>
          <cell r="N66">
            <v>4</v>
          </cell>
          <cell r="O66">
            <v>180</v>
          </cell>
          <cell r="Q66">
            <v>4</v>
          </cell>
        </row>
        <row r="67">
          <cell r="B67">
            <v>41627</v>
          </cell>
          <cell r="M67">
            <v>140</v>
          </cell>
          <cell r="N67">
            <v>6</v>
          </cell>
          <cell r="O67">
            <v>160</v>
          </cell>
          <cell r="Q67">
            <v>2</v>
          </cell>
        </row>
        <row r="68">
          <cell r="B68">
            <v>41628</v>
          </cell>
          <cell r="M68">
            <v>100</v>
          </cell>
          <cell r="N68">
            <v>7</v>
          </cell>
          <cell r="O68">
            <v>80</v>
          </cell>
          <cell r="Q68">
            <v>6</v>
          </cell>
        </row>
        <row r="71">
          <cell r="B71">
            <v>41631</v>
          </cell>
          <cell r="M71">
            <v>110</v>
          </cell>
          <cell r="N71">
            <v>10</v>
          </cell>
          <cell r="O71">
            <v>110</v>
          </cell>
          <cell r="Q71">
            <v>5</v>
          </cell>
        </row>
        <row r="72">
          <cell r="B72">
            <v>41632</v>
          </cell>
          <cell r="M72">
            <v>110</v>
          </cell>
          <cell r="N72">
            <v>10</v>
          </cell>
          <cell r="O72">
            <v>200</v>
          </cell>
          <cell r="Q72">
            <v>6</v>
          </cell>
        </row>
        <row r="73">
          <cell r="B73">
            <v>41633</v>
          </cell>
          <cell r="M73" t="str">
            <v/>
          </cell>
          <cell r="N73" t="str">
            <v/>
          </cell>
          <cell r="O73" t="str">
            <v/>
          </cell>
          <cell r="Q73" t="str">
            <v/>
          </cell>
        </row>
        <row r="74">
          <cell r="B74">
            <v>41634</v>
          </cell>
          <cell r="M74" t="str">
            <v/>
          </cell>
          <cell r="N74" t="str">
            <v/>
          </cell>
          <cell r="O74" t="str">
            <v/>
          </cell>
          <cell r="Q74" t="str">
            <v/>
          </cell>
        </row>
        <row r="75">
          <cell r="B75">
            <v>41635</v>
          </cell>
          <cell r="M75">
            <v>110</v>
          </cell>
          <cell r="N75">
            <v>6</v>
          </cell>
          <cell r="O75">
            <v>210</v>
          </cell>
          <cell r="Q75">
            <v>4</v>
          </cell>
        </row>
        <row r="78">
          <cell r="B78">
            <v>41638</v>
          </cell>
          <cell r="M78">
            <v>90</v>
          </cell>
          <cell r="N78">
            <v>5</v>
          </cell>
          <cell r="O78">
            <v>170</v>
          </cell>
          <cell r="Q78">
            <v>3</v>
          </cell>
        </row>
        <row r="79">
          <cell r="B79">
            <v>41639</v>
          </cell>
          <cell r="M79">
            <v>92</v>
          </cell>
          <cell r="N79">
            <v>6</v>
          </cell>
          <cell r="O79">
            <v>140</v>
          </cell>
          <cell r="Q79">
            <v>3</v>
          </cell>
        </row>
        <row r="80">
          <cell r="B80">
            <v>41640</v>
          </cell>
          <cell r="M80">
            <v>89</v>
          </cell>
          <cell r="N80">
            <v>5</v>
          </cell>
          <cell r="O80">
            <v>150</v>
          </cell>
          <cell r="Q80">
            <v>3</v>
          </cell>
        </row>
        <row r="81">
          <cell r="B81">
            <v>41641</v>
          </cell>
          <cell r="M81">
            <v>88</v>
          </cell>
          <cell r="N81">
            <v>5</v>
          </cell>
          <cell r="O81">
            <v>120</v>
          </cell>
          <cell r="Q81">
            <v>2</v>
          </cell>
        </row>
        <row r="82">
          <cell r="B82">
            <v>41642</v>
          </cell>
          <cell r="M82">
            <v>89</v>
          </cell>
          <cell r="N82">
            <v>5</v>
          </cell>
          <cell r="O82">
            <v>100</v>
          </cell>
          <cell r="Q82">
            <v>3</v>
          </cell>
        </row>
        <row r="85">
          <cell r="B85">
            <v>41645</v>
          </cell>
          <cell r="M85">
            <v>64</v>
          </cell>
          <cell r="N85">
            <v>6</v>
          </cell>
          <cell r="O85">
            <v>67</v>
          </cell>
          <cell r="Q85">
            <v>6</v>
          </cell>
        </row>
        <row r="86">
          <cell r="B86">
            <v>41646</v>
          </cell>
          <cell r="M86">
            <v>85</v>
          </cell>
          <cell r="N86">
            <v>6</v>
          </cell>
          <cell r="O86">
            <v>140</v>
          </cell>
          <cell r="Q86">
            <v>3</v>
          </cell>
        </row>
        <row r="87">
          <cell r="B87">
            <v>41647</v>
          </cell>
          <cell r="M87">
            <v>83</v>
          </cell>
          <cell r="N87">
            <v>7</v>
          </cell>
          <cell r="O87">
            <v>130</v>
          </cell>
          <cell r="Q87">
            <v>4</v>
          </cell>
        </row>
        <row r="88">
          <cell r="B88">
            <v>41648</v>
          </cell>
          <cell r="M88">
            <v>90</v>
          </cell>
          <cell r="N88">
            <v>4</v>
          </cell>
          <cell r="O88">
            <v>150</v>
          </cell>
          <cell r="Q88">
            <v>4</v>
          </cell>
        </row>
        <row r="89">
          <cell r="B89">
            <v>41649</v>
          </cell>
          <cell r="M89">
            <v>100</v>
          </cell>
          <cell r="N89">
            <v>5</v>
          </cell>
          <cell r="O89">
            <v>100</v>
          </cell>
          <cell r="Q89">
            <v>3</v>
          </cell>
        </row>
        <row r="92">
          <cell r="B92">
            <v>41652</v>
          </cell>
          <cell r="M92">
            <v>59</v>
          </cell>
          <cell r="N92">
            <v>7</v>
          </cell>
          <cell r="O92">
            <v>93</v>
          </cell>
          <cell r="Q92">
            <v>3</v>
          </cell>
        </row>
        <row r="93">
          <cell r="B93">
            <v>41653</v>
          </cell>
          <cell r="M93">
            <v>110</v>
          </cell>
          <cell r="N93">
            <v>8</v>
          </cell>
          <cell r="O93">
            <v>120</v>
          </cell>
          <cell r="Q93">
            <v>3</v>
          </cell>
        </row>
        <row r="94">
          <cell r="B94">
            <v>41654</v>
          </cell>
          <cell r="M94">
            <v>110</v>
          </cell>
          <cell r="N94">
            <v>10</v>
          </cell>
          <cell r="O94">
            <v>110</v>
          </cell>
          <cell r="Q94">
            <v>3</v>
          </cell>
        </row>
        <row r="95">
          <cell r="B95">
            <v>41655</v>
          </cell>
          <cell r="M95">
            <v>94</v>
          </cell>
          <cell r="N95">
            <v>11</v>
          </cell>
          <cell r="O95">
            <v>110</v>
          </cell>
          <cell r="Q95">
            <v>4</v>
          </cell>
        </row>
        <row r="96">
          <cell r="B96">
            <v>41656</v>
          </cell>
          <cell r="M96">
            <v>88</v>
          </cell>
          <cell r="N96">
            <v>9</v>
          </cell>
          <cell r="O96">
            <v>110</v>
          </cell>
          <cell r="Q96">
            <v>3</v>
          </cell>
        </row>
        <row r="99">
          <cell r="B99">
            <v>41659</v>
          </cell>
          <cell r="M99">
            <v>69</v>
          </cell>
          <cell r="N99">
            <v>7</v>
          </cell>
          <cell r="O99">
            <v>73</v>
          </cell>
          <cell r="Q99">
            <v>5</v>
          </cell>
        </row>
        <row r="100">
          <cell r="B100">
            <v>41660</v>
          </cell>
          <cell r="M100">
            <v>87</v>
          </cell>
          <cell r="N100">
            <v>6</v>
          </cell>
          <cell r="O100">
            <v>100</v>
          </cell>
          <cell r="Q100">
            <v>4</v>
          </cell>
        </row>
        <row r="101">
          <cell r="B101">
            <v>41661</v>
          </cell>
          <cell r="M101">
            <v>77</v>
          </cell>
          <cell r="N101">
            <v>5</v>
          </cell>
          <cell r="O101">
            <v>230</v>
          </cell>
          <cell r="Q101">
            <v>2</v>
          </cell>
        </row>
        <row r="102">
          <cell r="B102">
            <v>41662</v>
          </cell>
          <cell r="M102">
            <v>80</v>
          </cell>
          <cell r="N102">
            <v>6</v>
          </cell>
          <cell r="O102">
            <v>85</v>
          </cell>
          <cell r="Q102">
            <v>4</v>
          </cell>
        </row>
        <row r="103">
          <cell r="B103">
            <v>41663</v>
          </cell>
          <cell r="M103">
            <v>90</v>
          </cell>
          <cell r="N103">
            <v>6</v>
          </cell>
          <cell r="O103">
            <v>140</v>
          </cell>
          <cell r="Q103">
            <v>3</v>
          </cell>
        </row>
        <row r="106">
          <cell r="B106">
            <v>41666</v>
          </cell>
          <cell r="M106">
            <v>100</v>
          </cell>
          <cell r="N106">
            <v>10</v>
          </cell>
          <cell r="O106">
            <v>110</v>
          </cell>
          <cell r="Q106">
            <v>3</v>
          </cell>
        </row>
        <row r="107">
          <cell r="B107">
            <v>41667</v>
          </cell>
          <cell r="M107">
            <v>110</v>
          </cell>
          <cell r="N107">
            <v>9</v>
          </cell>
          <cell r="O107">
            <v>160</v>
          </cell>
          <cell r="Q107">
            <v>4</v>
          </cell>
        </row>
        <row r="108">
          <cell r="B108">
            <v>41668</v>
          </cell>
          <cell r="M108">
            <v>100</v>
          </cell>
          <cell r="N108">
            <v>11</v>
          </cell>
          <cell r="O108">
            <v>160</v>
          </cell>
          <cell r="Q108">
            <v>6</v>
          </cell>
        </row>
        <row r="109">
          <cell r="B109">
            <v>41669</v>
          </cell>
          <cell r="M109">
            <v>130</v>
          </cell>
          <cell r="N109">
            <v>13</v>
          </cell>
          <cell r="O109">
            <v>170</v>
          </cell>
          <cell r="Q109">
            <v>6</v>
          </cell>
        </row>
        <row r="110">
          <cell r="B110">
            <v>41670</v>
          </cell>
          <cell r="M110">
            <v>140</v>
          </cell>
          <cell r="N110">
            <v>14</v>
          </cell>
          <cell r="O110">
            <v>160</v>
          </cell>
          <cell r="Q110">
            <v>6</v>
          </cell>
        </row>
        <row r="113">
          <cell r="B113">
            <v>41673</v>
          </cell>
          <cell r="M113">
            <v>120</v>
          </cell>
          <cell r="N113">
            <v>10</v>
          </cell>
          <cell r="O113">
            <v>150</v>
          </cell>
          <cell r="Q113">
            <v>4</v>
          </cell>
        </row>
        <row r="114">
          <cell r="B114">
            <v>41674</v>
          </cell>
          <cell r="M114">
            <v>120</v>
          </cell>
          <cell r="N114">
            <v>11</v>
          </cell>
          <cell r="O114">
            <v>170</v>
          </cell>
          <cell r="Q114">
            <v>4</v>
          </cell>
        </row>
        <row r="115">
          <cell r="B115">
            <v>41675</v>
          </cell>
          <cell r="M115">
            <v>130</v>
          </cell>
          <cell r="N115">
            <v>11</v>
          </cell>
          <cell r="O115">
            <v>170</v>
          </cell>
          <cell r="Q115">
            <v>6</v>
          </cell>
        </row>
        <row r="116">
          <cell r="B116">
            <v>41676</v>
          </cell>
          <cell r="M116" t="str">
            <v/>
          </cell>
          <cell r="N116" t="str">
            <v/>
          </cell>
          <cell r="O116" t="str">
            <v/>
          </cell>
          <cell r="Q116" t="str">
            <v/>
          </cell>
        </row>
        <row r="117">
          <cell r="B117">
            <v>41677</v>
          </cell>
          <cell r="M117" t="str">
            <v/>
          </cell>
          <cell r="N117" t="str">
            <v/>
          </cell>
          <cell r="O117" t="str">
            <v/>
          </cell>
          <cell r="Q117" t="str">
            <v/>
          </cell>
        </row>
        <row r="120">
          <cell r="B120">
            <v>41680</v>
          </cell>
          <cell r="M120">
            <v>150</v>
          </cell>
          <cell r="N120">
            <v>20</v>
          </cell>
          <cell r="O120">
            <v>450</v>
          </cell>
          <cell r="Q120">
            <v>22</v>
          </cell>
        </row>
        <row r="127">
          <cell r="B127">
            <v>41687</v>
          </cell>
          <cell r="M127">
            <v>120</v>
          </cell>
          <cell r="N127">
            <v>9</v>
          </cell>
          <cell r="O127">
            <v>130</v>
          </cell>
          <cell r="Q127">
            <v>5</v>
          </cell>
        </row>
        <row r="128">
          <cell r="B128">
            <v>41688</v>
          </cell>
          <cell r="M128" t="str">
            <v/>
          </cell>
          <cell r="N128" t="str">
            <v/>
          </cell>
          <cell r="O128" t="str">
            <v/>
          </cell>
          <cell r="Q128" t="str">
            <v/>
          </cell>
        </row>
        <row r="129">
          <cell r="B129">
            <v>41689</v>
          </cell>
          <cell r="M129" t="str">
            <v/>
          </cell>
          <cell r="N129" t="str">
            <v/>
          </cell>
          <cell r="O129" t="str">
            <v/>
          </cell>
          <cell r="Q129" t="str">
            <v/>
          </cell>
        </row>
        <row r="130">
          <cell r="B130">
            <v>41690</v>
          </cell>
          <cell r="M130">
            <v>220</v>
          </cell>
          <cell r="N130">
            <v>4</v>
          </cell>
          <cell r="O130">
            <v>260</v>
          </cell>
          <cell r="Q130">
            <v>2</v>
          </cell>
        </row>
        <row r="131">
          <cell r="B131">
            <v>41691</v>
          </cell>
          <cell r="M131">
            <v>210</v>
          </cell>
          <cell r="N131">
            <v>14</v>
          </cell>
          <cell r="O131">
            <v>280</v>
          </cell>
          <cell r="Q131">
            <v>10</v>
          </cell>
        </row>
        <row r="132">
          <cell r="B132">
            <v>41692</v>
          </cell>
          <cell r="M132" t="str">
            <v/>
          </cell>
          <cell r="N132" t="str">
            <v/>
          </cell>
          <cell r="O132" t="str">
            <v/>
          </cell>
          <cell r="Q132" t="str">
            <v/>
          </cell>
        </row>
        <row r="139">
          <cell r="B139">
            <v>41699</v>
          </cell>
          <cell r="M139" t="str">
            <v/>
          </cell>
          <cell r="N139" t="str">
            <v/>
          </cell>
          <cell r="O139" t="str">
            <v/>
          </cell>
          <cell r="Q139" t="str">
            <v/>
          </cell>
        </row>
        <row r="140">
          <cell r="B140">
            <v>41700</v>
          </cell>
          <cell r="M140" t="str">
            <v/>
          </cell>
          <cell r="N140" t="str">
            <v/>
          </cell>
          <cell r="O140" t="str">
            <v/>
          </cell>
          <cell r="Q140" t="str">
            <v/>
          </cell>
        </row>
        <row r="141">
          <cell r="B141">
            <v>41701</v>
          </cell>
          <cell r="M141" t="str">
            <v/>
          </cell>
          <cell r="N141" t="str">
            <v/>
          </cell>
          <cell r="O141" t="str">
            <v/>
          </cell>
          <cell r="Q141" t="str">
            <v/>
          </cell>
        </row>
        <row r="142">
          <cell r="B142">
            <v>41702</v>
          </cell>
          <cell r="M142">
            <v>200</v>
          </cell>
          <cell r="N142">
            <v>11</v>
          </cell>
          <cell r="O142">
            <v>260</v>
          </cell>
          <cell r="Q142">
            <v>11</v>
          </cell>
        </row>
        <row r="143">
          <cell r="B143">
            <v>41703</v>
          </cell>
          <cell r="M143">
            <v>190</v>
          </cell>
          <cell r="N143">
            <v>11</v>
          </cell>
          <cell r="O143">
            <v>340</v>
          </cell>
          <cell r="Q143">
            <v>9</v>
          </cell>
        </row>
        <row r="144">
          <cell r="B144">
            <v>41704</v>
          </cell>
          <cell r="M144" t="str">
            <v/>
          </cell>
          <cell r="N144" t="str">
            <v/>
          </cell>
          <cell r="O144" t="str">
            <v/>
          </cell>
          <cell r="Q144" t="str">
            <v/>
          </cell>
        </row>
        <row r="150">
          <cell r="B150">
            <v>41710</v>
          </cell>
          <cell r="M150">
            <v>180</v>
          </cell>
          <cell r="N150">
            <v>11</v>
          </cell>
          <cell r="O150">
            <v>340</v>
          </cell>
          <cell r="Q150">
            <v>6</v>
          </cell>
        </row>
        <row r="151">
          <cell r="B151">
            <v>41711</v>
          </cell>
          <cell r="M151" t="str">
            <v/>
          </cell>
          <cell r="N151" t="str">
            <v/>
          </cell>
          <cell r="O151" t="str">
            <v/>
          </cell>
          <cell r="Q151" t="str">
            <v/>
          </cell>
        </row>
        <row r="152">
          <cell r="B152">
            <v>41712</v>
          </cell>
          <cell r="M152" t="str">
            <v/>
          </cell>
          <cell r="N152" t="str">
            <v/>
          </cell>
          <cell r="O152" t="str">
            <v/>
          </cell>
          <cell r="Q152" t="str">
            <v/>
          </cell>
        </row>
        <row r="153">
          <cell r="B153">
            <v>41713</v>
          </cell>
          <cell r="M153" t="str">
            <v/>
          </cell>
          <cell r="N153" t="str">
            <v/>
          </cell>
          <cell r="O153" t="str">
            <v/>
          </cell>
          <cell r="Q153" t="str">
            <v/>
          </cell>
        </row>
        <row r="154">
          <cell r="B154">
            <v>41714</v>
          </cell>
          <cell r="M154" t="str">
            <v/>
          </cell>
          <cell r="N154" t="str">
            <v/>
          </cell>
          <cell r="O154" t="str">
            <v/>
          </cell>
          <cell r="Q154" t="str">
            <v/>
          </cell>
        </row>
        <row r="166">
          <cell r="B166">
            <v>41726</v>
          </cell>
          <cell r="M166" t="str">
            <v/>
          </cell>
          <cell r="N166" t="str">
            <v/>
          </cell>
          <cell r="O166" t="str">
            <v/>
          </cell>
          <cell r="Q166" t="str">
            <v/>
          </cell>
        </row>
        <row r="167">
          <cell r="B167">
            <v>41727</v>
          </cell>
          <cell r="M167" t="str">
            <v/>
          </cell>
          <cell r="N167" t="str">
            <v/>
          </cell>
          <cell r="O167" t="str">
            <v/>
          </cell>
          <cell r="Q167" t="str">
            <v/>
          </cell>
        </row>
        <row r="168">
          <cell r="B168">
            <v>41728</v>
          </cell>
          <cell r="M168" t="str">
            <v/>
          </cell>
          <cell r="N168" t="str">
            <v/>
          </cell>
          <cell r="O168" t="str">
            <v/>
          </cell>
          <cell r="Q168" t="str">
            <v/>
          </cell>
        </row>
        <row r="169">
          <cell r="B169">
            <v>41729</v>
          </cell>
          <cell r="M169" t="str">
            <v/>
          </cell>
          <cell r="N169" t="str">
            <v/>
          </cell>
          <cell r="O169" t="str">
            <v/>
          </cell>
          <cell r="Q169" t="str">
            <v/>
          </cell>
        </row>
        <row r="170">
          <cell r="B170">
            <v>41730</v>
          </cell>
          <cell r="M170" t="str">
            <v/>
          </cell>
          <cell r="N170" t="str">
            <v/>
          </cell>
          <cell r="O170" t="str">
            <v/>
          </cell>
          <cell r="Q170" t="str">
            <v/>
          </cell>
        </row>
        <row r="171">
          <cell r="B171">
            <v>41731</v>
          </cell>
          <cell r="M171" t="str">
            <v/>
          </cell>
          <cell r="N171" t="str">
            <v/>
          </cell>
          <cell r="O171" t="str">
            <v/>
          </cell>
          <cell r="Q171" t="str">
            <v/>
          </cell>
        </row>
        <row r="172">
          <cell r="B172">
            <v>41732</v>
          </cell>
          <cell r="M172" t="str">
            <v/>
          </cell>
          <cell r="N172" t="str">
            <v/>
          </cell>
          <cell r="O172" t="str">
            <v/>
          </cell>
          <cell r="Q172" t="str">
            <v/>
          </cell>
        </row>
        <row r="173">
          <cell r="B173">
            <v>41733</v>
          </cell>
          <cell r="M173">
            <v>330</v>
          </cell>
          <cell r="N173">
            <v>4</v>
          </cell>
          <cell r="O173">
            <v>870</v>
          </cell>
          <cell r="Q173">
            <v>4</v>
          </cell>
        </row>
        <row r="176">
          <cell r="B176">
            <v>41736</v>
          </cell>
          <cell r="M176">
            <v>210</v>
          </cell>
          <cell r="N176">
            <v>5</v>
          </cell>
          <cell r="O176">
            <v>320</v>
          </cell>
          <cell r="Q176">
            <v>4</v>
          </cell>
        </row>
        <row r="177">
          <cell r="B177">
            <v>41737</v>
          </cell>
          <cell r="M177" t="str">
            <v/>
          </cell>
          <cell r="N177" t="str">
            <v/>
          </cell>
          <cell r="O177" t="str">
            <v/>
          </cell>
          <cell r="Q177" t="str">
            <v/>
          </cell>
        </row>
        <row r="178">
          <cell r="B178">
            <v>41738</v>
          </cell>
          <cell r="M178">
            <v>190</v>
          </cell>
          <cell r="N178">
            <v>5</v>
          </cell>
          <cell r="O178">
            <v>310</v>
          </cell>
          <cell r="Q178">
            <v>3</v>
          </cell>
        </row>
        <row r="179">
          <cell r="B179">
            <v>41739</v>
          </cell>
          <cell r="M179" t="str">
            <v/>
          </cell>
          <cell r="N179" t="str">
            <v/>
          </cell>
          <cell r="O179" t="str">
            <v/>
          </cell>
          <cell r="Q179" t="str">
            <v/>
          </cell>
        </row>
        <row r="180">
          <cell r="B180">
            <v>41740</v>
          </cell>
          <cell r="M180">
            <v>210</v>
          </cell>
          <cell r="N180">
            <v>3</v>
          </cell>
          <cell r="O180">
            <v>240</v>
          </cell>
          <cell r="Q180">
            <v>2</v>
          </cell>
        </row>
        <row r="183">
          <cell r="B183">
            <v>41743</v>
          </cell>
          <cell r="M183">
            <v>250</v>
          </cell>
          <cell r="N183">
            <v>3</v>
          </cell>
          <cell r="O183">
            <v>690</v>
          </cell>
          <cell r="Q183">
            <v>7</v>
          </cell>
        </row>
        <row r="184">
          <cell r="B184">
            <v>41744</v>
          </cell>
          <cell r="M184">
            <v>220</v>
          </cell>
          <cell r="N184">
            <v>6</v>
          </cell>
          <cell r="O184">
            <v>640</v>
          </cell>
          <cell r="Q184">
            <v>6</v>
          </cell>
        </row>
        <row r="185">
          <cell r="B185">
            <v>41745</v>
          </cell>
          <cell r="M185">
            <v>160</v>
          </cell>
          <cell r="N185">
            <v>5</v>
          </cell>
          <cell r="O185">
            <v>460</v>
          </cell>
          <cell r="Q185">
            <v>7</v>
          </cell>
        </row>
        <row r="186">
          <cell r="B186">
            <v>41746</v>
          </cell>
          <cell r="M186">
            <v>180</v>
          </cell>
          <cell r="N186">
            <v>6</v>
          </cell>
          <cell r="O186">
            <v>300</v>
          </cell>
          <cell r="Q186">
            <v>5</v>
          </cell>
        </row>
        <row r="187">
          <cell r="B187">
            <v>41747</v>
          </cell>
          <cell r="M187">
            <v>210</v>
          </cell>
          <cell r="N187">
            <v>6</v>
          </cell>
          <cell r="O187">
            <v>360</v>
          </cell>
          <cell r="Q18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">
      <selection activeCell="A1" sqref="A1:IV65536"/>
    </sheetView>
  </sheetViews>
  <sheetFormatPr defaultColWidth="9.00390625" defaultRowHeight="14.25"/>
  <cols>
    <col min="1" max="1" width="9.00390625" style="1" customWidth="1"/>
    <col min="2" max="3" width="9.00390625" style="2" customWidth="1"/>
    <col min="4" max="4" width="9.00390625" style="71" customWidth="1"/>
    <col min="5" max="16384" width="9.00390625" style="2" customWidth="1"/>
  </cols>
  <sheetData>
    <row r="1" spans="3:12" ht="15">
      <c r="C1" s="3"/>
      <c r="D1" s="4"/>
      <c r="E1" s="5" t="s">
        <v>0</v>
      </c>
      <c r="F1" s="5" t="s">
        <v>1</v>
      </c>
      <c r="G1" s="6" t="s">
        <v>2</v>
      </c>
      <c r="H1" s="3"/>
      <c r="I1" s="3"/>
      <c r="J1" s="5" t="s">
        <v>3</v>
      </c>
      <c r="K1" s="5" t="s">
        <v>4</v>
      </c>
      <c r="L1" s="6" t="s">
        <v>5</v>
      </c>
    </row>
    <row r="2" spans="1:12" ht="15">
      <c r="A2" s="7"/>
      <c r="B2" s="3"/>
      <c r="C2" s="3" t="s">
        <v>6</v>
      </c>
      <c r="D2" s="4" t="s">
        <v>7</v>
      </c>
      <c r="E2" s="3" t="s">
        <v>8</v>
      </c>
      <c r="F2" s="3" t="s">
        <v>8</v>
      </c>
      <c r="G2" s="8" t="s">
        <v>9</v>
      </c>
      <c r="H2" s="3" t="s">
        <v>6</v>
      </c>
      <c r="I2" s="3" t="s">
        <v>7</v>
      </c>
      <c r="J2" s="3" t="s">
        <v>10</v>
      </c>
      <c r="K2" s="3" t="s">
        <v>10</v>
      </c>
      <c r="L2" s="9" t="s">
        <v>11</v>
      </c>
    </row>
    <row r="3" spans="1:12" ht="15.75" thickBot="1">
      <c r="A3" s="10" t="s">
        <v>12</v>
      </c>
      <c r="B3" s="11" t="s">
        <v>13</v>
      </c>
      <c r="C3" s="11" t="s">
        <v>14</v>
      </c>
      <c r="D3" s="12" t="s">
        <v>8</v>
      </c>
      <c r="E3" s="13" t="s">
        <v>15</v>
      </c>
      <c r="F3" s="11" t="s">
        <v>16</v>
      </c>
      <c r="G3" s="14" t="s">
        <v>17</v>
      </c>
      <c r="H3" s="11" t="s">
        <v>10</v>
      </c>
      <c r="I3" s="11" t="s">
        <v>10</v>
      </c>
      <c r="J3" s="11" t="s">
        <v>15</v>
      </c>
      <c r="K3" s="11" t="s">
        <v>16</v>
      </c>
      <c r="L3" s="15" t="s">
        <v>17</v>
      </c>
    </row>
    <row r="4" spans="1:17" ht="15">
      <c r="A4" s="16">
        <f>'[1]Summary'!B8</f>
        <v>41568</v>
      </c>
      <c r="B4" s="2">
        <v>0</v>
      </c>
      <c r="C4" s="17">
        <f>_xlfn.IFERROR('[1]Summary'!M8*1,"")</f>
        <v>110</v>
      </c>
      <c r="D4" s="17">
        <f>_xlfn.IFERROR('[1]Summary'!N8*1,"")</f>
        <v>6</v>
      </c>
      <c r="E4" s="18"/>
      <c r="F4" s="19"/>
      <c r="G4" s="20"/>
      <c r="H4" s="17">
        <f>_xlfn.IFERROR('[1]Summary'!O8*1,"")</f>
        <v>130</v>
      </c>
      <c r="I4" s="17">
        <f>_xlfn.IFERROR('[1]Summary'!Q8*1,"")</f>
        <v>9</v>
      </c>
      <c r="J4" s="21"/>
      <c r="K4" s="22"/>
      <c r="L4" s="20"/>
      <c r="N4" s="23"/>
      <c r="O4" s="23"/>
      <c r="P4" s="23"/>
      <c r="Q4" s="23"/>
    </row>
    <row r="5" spans="1:17" ht="15">
      <c r="A5" s="24">
        <f>'[1]Summary'!B9</f>
        <v>41569</v>
      </c>
      <c r="B5" s="2">
        <v>0.14</v>
      </c>
      <c r="C5" s="25">
        <f>_xlfn.IFERROR('[1]Summary'!M9*1,"")</f>
        <v>59</v>
      </c>
      <c r="D5" s="25">
        <f>_xlfn.IFERROR('[1]Summary'!N9*1,"")</f>
        <v>7</v>
      </c>
      <c r="E5" s="26"/>
      <c r="F5" s="27"/>
      <c r="G5" s="20"/>
      <c r="H5" s="25">
        <f>_xlfn.IFERROR('[1]Summary'!O9*1,"")</f>
        <v>80</v>
      </c>
      <c r="I5" s="25">
        <f>_xlfn.IFERROR('[1]Summary'!Q9*1,"")</f>
        <v>8</v>
      </c>
      <c r="J5" s="28"/>
      <c r="K5" s="29"/>
      <c r="L5" s="20"/>
      <c r="N5" s="23"/>
      <c r="O5" s="23"/>
      <c r="P5" s="23"/>
      <c r="Q5" s="23"/>
    </row>
    <row r="6" spans="1:12" ht="15">
      <c r="A6" s="24">
        <f>'[1]Summary'!B10</f>
        <v>41570</v>
      </c>
      <c r="B6" s="2">
        <v>0.29</v>
      </c>
      <c r="C6" s="30">
        <f>_xlfn.IFERROR('[1]Summary'!M10*1,"")</f>
        <v>71</v>
      </c>
      <c r="D6" s="30">
        <f>_xlfn.IFERROR('[1]Summary'!N10*1,"")</f>
        <v>7</v>
      </c>
      <c r="E6" s="31"/>
      <c r="F6" s="27"/>
      <c r="G6" s="20"/>
      <c r="H6" s="30">
        <f>_xlfn.IFERROR('[1]Summary'!O10*1,"")</f>
        <v>84</v>
      </c>
      <c r="I6" s="30">
        <f>_xlfn.IFERROR('[1]Summary'!Q10*1,"")</f>
        <v>7</v>
      </c>
      <c r="J6" s="32"/>
      <c r="K6" s="29"/>
      <c r="L6" s="20"/>
    </row>
    <row r="7" spans="1:12" ht="15">
      <c r="A7" s="24">
        <f>'[1]Summary'!B11</f>
        <v>41571</v>
      </c>
      <c r="B7" s="2">
        <v>0.43</v>
      </c>
      <c r="C7" s="30">
        <f>_xlfn.IFERROR('[1]Summary'!M11*1,"")</f>
        <v>88</v>
      </c>
      <c r="D7" s="30">
        <f>_xlfn.IFERROR('[1]Summary'!N11*1,"")</f>
        <v>6</v>
      </c>
      <c r="E7" s="26"/>
      <c r="F7" s="27"/>
      <c r="G7" s="20"/>
      <c r="H7" s="30">
        <f>_xlfn.IFERROR('[1]Summary'!O11*1,"")</f>
        <v>110</v>
      </c>
      <c r="I7" s="30">
        <f>_xlfn.IFERROR('[1]Summary'!Q11*1,"")</f>
        <v>5</v>
      </c>
      <c r="J7" s="28"/>
      <c r="K7" s="29"/>
      <c r="L7" s="20"/>
    </row>
    <row r="8" spans="1:12" ht="15">
      <c r="A8" s="24">
        <f>'[1]Summary'!B12</f>
        <v>41572</v>
      </c>
      <c r="B8" s="2">
        <v>0.57</v>
      </c>
      <c r="C8" s="25">
        <f>_xlfn.IFERROR('[1]Summary'!M12*1,"")</f>
        <v>110</v>
      </c>
      <c r="D8" s="25">
        <f>_xlfn.IFERROR('[1]Summary'!N12*1,"")</f>
        <v>6</v>
      </c>
      <c r="E8" s="33">
        <f>_xlfn.IFERROR(AVERAGE(D4:D8),"X")</f>
        <v>6.4</v>
      </c>
      <c r="F8" s="34"/>
      <c r="G8" s="20"/>
      <c r="H8" s="25">
        <f>_xlfn.IFERROR('[1]Summary'!O12*1,"")</f>
        <v>110</v>
      </c>
      <c r="I8" s="25">
        <f>_xlfn.IFERROR('[1]Summary'!Q12*1,"")</f>
        <v>4</v>
      </c>
      <c r="J8" s="35">
        <f>_xlfn.IFERROR(AVERAGE(I4:I8),"X")</f>
        <v>6.6</v>
      </c>
      <c r="K8" s="36"/>
      <c r="L8" s="20"/>
    </row>
    <row r="9" spans="1:12" ht="15">
      <c r="A9" s="24">
        <f>'[1]Summary'!B15</f>
        <v>41575</v>
      </c>
      <c r="B9" s="2">
        <v>1</v>
      </c>
      <c r="C9" s="25">
        <f>_xlfn.IFERROR('[1]Summary'!M15*1,"")</f>
        <v>59</v>
      </c>
      <c r="D9" s="25">
        <f>_xlfn.IFERROR('[1]Summary'!N15*1,"")</f>
        <v>3</v>
      </c>
      <c r="E9" s="37"/>
      <c r="F9" s="38"/>
      <c r="G9" s="9"/>
      <c r="H9" s="25">
        <f>_xlfn.IFERROR('[1]Summary'!O15*1,"")</f>
        <v>84</v>
      </c>
      <c r="I9" s="25">
        <f>_xlfn.IFERROR('[1]Summary'!Q15*1,"")</f>
        <v>3</v>
      </c>
      <c r="J9" s="39"/>
      <c r="K9" s="40"/>
      <c r="L9" s="9"/>
    </row>
    <row r="10" spans="1:12" ht="15">
      <c r="A10" s="24">
        <f>'[1]Summary'!B16</f>
        <v>41576</v>
      </c>
      <c r="B10" s="2">
        <v>1.14</v>
      </c>
      <c r="C10" s="25">
        <f>_xlfn.IFERROR('[1]Summary'!M16*1,"")</f>
        <v>90</v>
      </c>
      <c r="D10" s="25">
        <f>_xlfn.IFERROR('[1]Summary'!N16*1,"")</f>
        <v>4</v>
      </c>
      <c r="E10" s="37"/>
      <c r="F10" s="38"/>
      <c r="G10" s="9"/>
      <c r="H10" s="25">
        <f>_xlfn.IFERROR('[1]Summary'!O16*1,"")</f>
        <v>160</v>
      </c>
      <c r="I10" s="25">
        <f>_xlfn.IFERROR('[1]Summary'!Q16*1,"")</f>
        <v>3</v>
      </c>
      <c r="J10" s="39"/>
      <c r="K10" s="40"/>
      <c r="L10" s="9"/>
    </row>
    <row r="11" spans="1:12" ht="15">
      <c r="A11" s="24">
        <f>'[1]Summary'!B17</f>
        <v>41577</v>
      </c>
      <c r="B11" s="2">
        <v>1.29</v>
      </c>
      <c r="C11" s="25">
        <f>_xlfn.IFERROR('[1]Summary'!M17*1,"")</f>
        <v>100</v>
      </c>
      <c r="D11" s="25">
        <f>_xlfn.IFERROR('[1]Summary'!N17*1,"")</f>
        <v>4</v>
      </c>
      <c r="E11" s="37"/>
      <c r="F11" s="38"/>
      <c r="G11" s="9"/>
      <c r="H11" s="25">
        <f>_xlfn.IFERROR('[1]Summary'!O17*1,"")</f>
        <v>190</v>
      </c>
      <c r="I11" s="25">
        <f>_xlfn.IFERROR('[1]Summary'!Q17*1,"")</f>
        <v>2</v>
      </c>
      <c r="J11" s="39"/>
      <c r="K11" s="40"/>
      <c r="L11" s="9"/>
    </row>
    <row r="12" spans="1:12" ht="15">
      <c r="A12" s="24">
        <f>'[1]Summary'!B18</f>
        <v>41578</v>
      </c>
      <c r="B12" s="2">
        <v>1.43</v>
      </c>
      <c r="C12" s="25">
        <f>_xlfn.IFERROR('[1]Summary'!M18*1,"")</f>
      </c>
      <c r="D12" s="25">
        <f>_xlfn.IFERROR('[1]Summary'!N18*1,"")</f>
      </c>
      <c r="E12" s="37"/>
      <c r="F12" s="38"/>
      <c r="G12" s="9"/>
      <c r="H12" s="25">
        <f>_xlfn.IFERROR('[1]Summary'!O18*1,"")</f>
      </c>
      <c r="I12" s="25">
        <f>_xlfn.IFERROR('[1]Summary'!Q18*1,"")</f>
      </c>
      <c r="J12" s="39"/>
      <c r="K12" s="40"/>
      <c r="L12" s="9"/>
    </row>
    <row r="13" spans="1:12" ht="15">
      <c r="A13" s="24">
        <f>'[1]Summary'!B19</f>
        <v>41579</v>
      </c>
      <c r="B13" s="2">
        <v>1.57</v>
      </c>
      <c r="C13" s="25">
        <f>_xlfn.IFERROR('[1]Summary'!M19*1,"")</f>
        <v>190</v>
      </c>
      <c r="D13" s="25">
        <f>_xlfn.IFERROR('[1]Summary'!N19*1,"")</f>
        <v>2</v>
      </c>
      <c r="E13" s="37">
        <f>_xlfn.IFERROR(AVERAGE(D9:D13),"X")</f>
        <v>3.25</v>
      </c>
      <c r="F13" s="38"/>
      <c r="G13" s="9"/>
      <c r="H13" s="25">
        <f>_xlfn.IFERROR('[1]Summary'!O19*1,"")</f>
        <v>170</v>
      </c>
      <c r="I13" s="25">
        <f>_xlfn.IFERROR('[1]Summary'!Q19*1,"")</f>
        <v>2</v>
      </c>
      <c r="J13" s="39">
        <f>_xlfn.IFERROR(AVERAGE(I9:I13),"X")</f>
        <v>2.5</v>
      </c>
      <c r="K13" s="40"/>
      <c r="L13" s="9"/>
    </row>
    <row r="14" spans="1:12" ht="15">
      <c r="A14" s="24">
        <f>'[1]Summary'!B22</f>
        <v>41582</v>
      </c>
      <c r="B14" s="2">
        <v>2</v>
      </c>
      <c r="C14" s="25">
        <f>_xlfn.IFERROR('[1]Summary'!M22*1,"")</f>
        <v>130</v>
      </c>
      <c r="D14" s="25">
        <f>_xlfn.IFERROR('[1]Summary'!N22*1,"")</f>
        <v>2</v>
      </c>
      <c r="E14" s="33"/>
      <c r="F14" s="38"/>
      <c r="G14" s="41"/>
      <c r="H14" s="25">
        <f>_xlfn.IFERROR('[1]Summary'!O22*1,"")</f>
        <v>160</v>
      </c>
      <c r="I14" s="25">
        <f>_xlfn.IFERROR('[1]Summary'!Q22*1,"")</f>
        <v>3</v>
      </c>
      <c r="J14" s="35"/>
      <c r="K14" s="40"/>
      <c r="L14" s="41"/>
    </row>
    <row r="15" spans="1:12" ht="15">
      <c r="A15" s="24">
        <f>'[1]Summary'!B23</f>
        <v>41583</v>
      </c>
      <c r="B15" s="2">
        <v>2.14</v>
      </c>
      <c r="C15" s="25">
        <f>_xlfn.IFERROR('[1]Summary'!M23*1,"")</f>
        <v>100</v>
      </c>
      <c r="D15" s="25">
        <f>_xlfn.IFERROR('[1]Summary'!N23*1,"")</f>
        <v>1</v>
      </c>
      <c r="E15" s="33"/>
      <c r="F15" s="38"/>
      <c r="G15" s="41"/>
      <c r="H15" s="25">
        <f>_xlfn.IFERROR('[1]Summary'!O23*1,"")</f>
        <v>130</v>
      </c>
      <c r="I15" s="25">
        <f>_xlfn.IFERROR('[1]Summary'!Q23*1,"")</f>
        <v>1</v>
      </c>
      <c r="J15" s="42"/>
      <c r="K15" s="40"/>
      <c r="L15" s="41"/>
    </row>
    <row r="16" spans="1:12" ht="15">
      <c r="A16" s="24">
        <f>'[1]Summary'!B24</f>
        <v>41584</v>
      </c>
      <c r="B16" s="2">
        <v>2.29</v>
      </c>
      <c r="C16" s="25">
        <f>_xlfn.IFERROR('[1]Summary'!M24*1,"")</f>
        <v>88</v>
      </c>
      <c r="D16" s="25">
        <f>_xlfn.IFERROR('[1]Summary'!N24*1,"")</f>
        <v>3</v>
      </c>
      <c r="E16" s="33"/>
      <c r="F16" s="38"/>
      <c r="G16" s="41"/>
      <c r="H16" s="25">
        <f>_xlfn.IFERROR('[1]Summary'!O24*1,"")</f>
        <v>130</v>
      </c>
      <c r="I16" s="25">
        <f>_xlfn.IFERROR('[1]Summary'!Q24*1,"")</f>
        <v>3</v>
      </c>
      <c r="J16" s="35"/>
      <c r="K16" s="40"/>
      <c r="L16" s="41"/>
    </row>
    <row r="17" spans="1:12" ht="15">
      <c r="A17" s="24">
        <f>'[1]Summary'!B25</f>
        <v>41585</v>
      </c>
      <c r="B17" s="2">
        <v>2.43</v>
      </c>
      <c r="C17" s="25">
        <f>_xlfn.IFERROR('[1]Summary'!M25*1,"")</f>
        <v>100</v>
      </c>
      <c r="D17" s="25">
        <f>_xlfn.IFERROR('[1]Summary'!N25*1,"")</f>
        <v>3</v>
      </c>
      <c r="E17" s="33"/>
      <c r="F17" s="38"/>
      <c r="G17" s="41"/>
      <c r="H17" s="25">
        <f>_xlfn.IFERROR('[1]Summary'!O25*1,"")</f>
        <v>88</v>
      </c>
      <c r="I17" s="25">
        <f>_xlfn.IFERROR('[1]Summary'!Q25*1,"")</f>
        <v>1</v>
      </c>
      <c r="J17" s="42"/>
      <c r="K17" s="40"/>
      <c r="L17" s="41"/>
    </row>
    <row r="18" spans="1:12" ht="15">
      <c r="A18" s="24">
        <f>'[1]Summary'!B26</f>
        <v>41586</v>
      </c>
      <c r="B18" s="2">
        <v>2.57</v>
      </c>
      <c r="C18" s="25">
        <f>_xlfn.IFERROR('[1]Summary'!M26*1,"")</f>
        <v>85</v>
      </c>
      <c r="D18" s="25">
        <f>_xlfn.IFERROR('[1]Summary'!N26*1,"")</f>
        <v>2</v>
      </c>
      <c r="E18" s="33">
        <f>_xlfn.IFERROR(AVERAGE(D14:D18),"X")</f>
        <v>2.2</v>
      </c>
      <c r="F18" s="38"/>
      <c r="G18" s="41"/>
      <c r="H18" s="25">
        <f>_xlfn.IFERROR('[1]Summary'!O26*1,"")</f>
        <v>64</v>
      </c>
      <c r="I18" s="25">
        <f>_xlfn.IFERROR('[1]Summary'!Q26*1,"")</f>
        <v>1</v>
      </c>
      <c r="J18" s="35">
        <f>_xlfn.IFERROR(AVERAGE(I14:I18),"X")</f>
        <v>1.8</v>
      </c>
      <c r="K18" s="40"/>
      <c r="L18" s="41"/>
    </row>
    <row r="19" spans="1:12" ht="15">
      <c r="A19" s="24">
        <f>'[1]Summary'!B29</f>
        <v>41589</v>
      </c>
      <c r="B19" s="2">
        <v>3</v>
      </c>
      <c r="C19" s="25">
        <f>_xlfn.IFERROR('[1]Summary'!M29*1,"")</f>
        <v>92</v>
      </c>
      <c r="D19" s="25">
        <f>_xlfn.IFERROR('[1]Summary'!N29*1,"")</f>
        <v>2</v>
      </c>
      <c r="E19" s="37"/>
      <c r="F19" s="38"/>
      <c r="G19" s="9"/>
      <c r="H19" s="25">
        <f>_xlfn.IFERROR('[1]Summary'!O29*1,"")</f>
        <v>65</v>
      </c>
      <c r="I19" s="25">
        <f>_xlfn.IFERROR('[1]Summary'!Q29*1,"")</f>
        <v>1</v>
      </c>
      <c r="J19" s="39"/>
      <c r="K19" s="40"/>
      <c r="L19" s="9"/>
    </row>
    <row r="20" spans="1:12" ht="15">
      <c r="A20" s="24">
        <f>'[1]Summary'!B30</f>
        <v>41590</v>
      </c>
      <c r="B20" s="2">
        <v>3.14</v>
      </c>
      <c r="C20" s="25">
        <f>_xlfn.IFERROR('[1]Summary'!M30*1,"")</f>
        <v>71</v>
      </c>
      <c r="D20" s="25">
        <f>_xlfn.IFERROR('[1]Summary'!N30*1,"")</f>
        <v>4</v>
      </c>
      <c r="E20" s="43"/>
      <c r="F20" s="38"/>
      <c r="G20" s="9"/>
      <c r="H20" s="25">
        <f>_xlfn.IFERROR('[1]Summary'!O30*1,"")</f>
        <v>67</v>
      </c>
      <c r="I20" s="25">
        <f>_xlfn.IFERROR('[1]Summary'!Q30*1,"")</f>
        <v>4</v>
      </c>
      <c r="J20" s="44"/>
      <c r="K20" s="40"/>
      <c r="L20" s="9"/>
    </row>
    <row r="21" spans="1:12" ht="15">
      <c r="A21" s="24">
        <f>'[1]Summary'!B31</f>
        <v>41591</v>
      </c>
      <c r="B21" s="2">
        <v>3.29</v>
      </c>
      <c r="C21" s="25">
        <f>_xlfn.IFERROR('[1]Summary'!M31*1,"")</f>
        <v>78</v>
      </c>
      <c r="D21" s="25">
        <f>_xlfn.IFERROR('[1]Summary'!N31*1,"")</f>
        <v>3</v>
      </c>
      <c r="E21" s="37"/>
      <c r="F21" s="38"/>
      <c r="G21" s="9"/>
      <c r="H21" s="25">
        <f>_xlfn.IFERROR('[1]Summary'!O31*1,"")</f>
        <v>46</v>
      </c>
      <c r="I21" s="25">
        <f>_xlfn.IFERROR('[1]Summary'!Q31*1,"")</f>
        <v>1</v>
      </c>
      <c r="J21" s="45"/>
      <c r="K21" s="40"/>
      <c r="L21" s="9"/>
    </row>
    <row r="22" spans="1:12" ht="15">
      <c r="A22" s="24">
        <f>'[1]Summary'!B32</f>
        <v>41592</v>
      </c>
      <c r="B22" s="2">
        <v>3.43</v>
      </c>
      <c r="C22" s="25">
        <f>_xlfn.IFERROR('[1]Summary'!M32*1,"")</f>
        <v>71</v>
      </c>
      <c r="D22" s="25">
        <f>_xlfn.IFERROR('[1]Summary'!N32*1,"")</f>
        <v>2</v>
      </c>
      <c r="E22" s="37"/>
      <c r="F22" s="38"/>
      <c r="G22" s="9"/>
      <c r="H22" s="25">
        <f>_xlfn.IFERROR('[1]Summary'!O32*1,"")</f>
        <v>50</v>
      </c>
      <c r="I22" s="25">
        <f>_xlfn.IFERROR('[1]Summary'!Q32*1,"")</f>
        <v>2</v>
      </c>
      <c r="J22" s="45"/>
      <c r="K22" s="40"/>
      <c r="L22" s="9"/>
    </row>
    <row r="23" spans="1:12" ht="15">
      <c r="A23" s="24">
        <f>'[1]Summary'!B33</f>
        <v>41593</v>
      </c>
      <c r="B23" s="2">
        <v>3.57</v>
      </c>
      <c r="C23" s="25">
        <f>_xlfn.IFERROR('[1]Summary'!M33*1,"")</f>
        <v>89</v>
      </c>
      <c r="D23" s="25">
        <f>_xlfn.IFERROR('[1]Summary'!N33*1,"")</f>
        <v>4</v>
      </c>
      <c r="E23" s="37">
        <f>_xlfn.IFERROR(AVERAGE(D19:D23),"X")</f>
        <v>3</v>
      </c>
      <c r="F23" s="38"/>
      <c r="G23" s="9"/>
      <c r="H23" s="25">
        <f>_xlfn.IFERROR('[1]Summary'!O33*1,"")</f>
        <v>64</v>
      </c>
      <c r="I23" s="25">
        <f>_xlfn.IFERROR('[1]Summary'!Q33*1,"")</f>
        <v>2</v>
      </c>
      <c r="J23" s="39">
        <f>_xlfn.IFERROR(AVERAGE(I19:I23),"X")</f>
        <v>2</v>
      </c>
      <c r="K23" s="40"/>
      <c r="L23" s="9"/>
    </row>
    <row r="24" spans="1:12" ht="15">
      <c r="A24" s="24">
        <f>'[1]Summary'!B36</f>
        <v>41596</v>
      </c>
      <c r="B24" s="2">
        <v>4</v>
      </c>
      <c r="C24" s="25">
        <f>_xlfn.IFERROR('[1]Summary'!M36*1,"")</f>
        <v>200</v>
      </c>
      <c r="D24" s="25">
        <f>_xlfn.IFERROR('[1]Summary'!N36*1,"")</f>
        <v>5</v>
      </c>
      <c r="E24" s="33"/>
      <c r="F24" s="38"/>
      <c r="G24" s="41"/>
      <c r="H24" s="25">
        <f>_xlfn.IFERROR('[1]Summary'!O36*1,"")</f>
        <v>270</v>
      </c>
      <c r="I24" s="25">
        <f>_xlfn.IFERROR('[1]Summary'!Q36*1,"")</f>
        <v>2</v>
      </c>
      <c r="J24" s="42"/>
      <c r="K24" s="40"/>
      <c r="L24" s="41"/>
    </row>
    <row r="25" spans="1:12" ht="15">
      <c r="A25" s="24">
        <f>'[1]Summary'!B37</f>
        <v>41597</v>
      </c>
      <c r="B25" s="2">
        <v>4.14</v>
      </c>
      <c r="C25" s="25">
        <f>_xlfn.IFERROR('[1]Summary'!M37*1,"")</f>
        <v>140</v>
      </c>
      <c r="D25" s="25">
        <f>_xlfn.IFERROR('[1]Summary'!N37*1,"")</f>
        <v>4</v>
      </c>
      <c r="E25" s="33"/>
      <c r="F25" s="38">
        <f>_xlfn.IFERROR(AVERAGE(D4:D25),"X")</f>
        <v>3.8095238095238093</v>
      </c>
      <c r="G25" s="46">
        <f>_xlfn.IFERROR(AVERAGE(C4:C25),"X")</f>
        <v>101</v>
      </c>
      <c r="H25" s="25">
        <f>_xlfn.IFERROR('[1]Summary'!O37*1,"")</f>
        <v>250</v>
      </c>
      <c r="I25" s="25">
        <f>_xlfn.IFERROR('[1]Summary'!Q37*1,"")</f>
        <v>5</v>
      </c>
      <c r="J25" s="42"/>
      <c r="K25" s="40">
        <f>_xlfn.IFERROR(AVERAGE(I4:I25),"X")</f>
        <v>3.2857142857142856</v>
      </c>
      <c r="L25" s="46">
        <f>_xlfn.IFERROR(AVERAGE(H4:H25),"X")</f>
        <v>119.14285714285714</v>
      </c>
    </row>
    <row r="26" spans="1:12" ht="15">
      <c r="A26" s="24">
        <f>'[1]Summary'!B38</f>
        <v>41598</v>
      </c>
      <c r="B26" s="2">
        <v>4.29</v>
      </c>
      <c r="C26" s="25">
        <f>_xlfn.IFERROR('[1]Summary'!M38*1,"")</f>
        <v>180</v>
      </c>
      <c r="D26" s="25">
        <f>_xlfn.IFERROR('[1]Summary'!N38*1,"")</f>
        <v>3</v>
      </c>
      <c r="E26" s="33"/>
      <c r="F26" s="47"/>
      <c r="G26" s="9"/>
      <c r="H26" s="25">
        <f>_xlfn.IFERROR('[1]Summary'!O38*1,"")</f>
        <v>370</v>
      </c>
      <c r="I26" s="25">
        <f>_xlfn.IFERROR('[1]Summary'!Q38*1,"")</f>
        <v>2</v>
      </c>
      <c r="J26" s="42"/>
      <c r="K26" s="48"/>
      <c r="L26" s="9"/>
    </row>
    <row r="27" spans="1:12" ht="15">
      <c r="A27" s="24">
        <f>'[1]Summary'!B39</f>
        <v>41599</v>
      </c>
      <c r="B27" s="2">
        <v>4.43</v>
      </c>
      <c r="C27" s="25">
        <f>_xlfn.IFERROR('[1]Summary'!M39*1,"")</f>
        <v>190</v>
      </c>
      <c r="D27" s="25">
        <f>_xlfn.IFERROR('[1]Summary'!N39*1,"")</f>
        <v>4</v>
      </c>
      <c r="E27" s="33"/>
      <c r="F27" s="47"/>
      <c r="G27" s="9"/>
      <c r="H27" s="25">
        <f>_xlfn.IFERROR('[1]Summary'!O39*1,"")</f>
        <v>490</v>
      </c>
      <c r="I27" s="25">
        <f>_xlfn.IFERROR('[1]Summary'!Q39*1,"")</f>
        <v>2</v>
      </c>
      <c r="J27" s="42"/>
      <c r="K27" s="48"/>
      <c r="L27" s="9"/>
    </row>
    <row r="28" spans="1:12" ht="15">
      <c r="A28" s="24">
        <f>'[1]Summary'!B40</f>
        <v>41600</v>
      </c>
      <c r="B28" s="2">
        <v>4.57</v>
      </c>
      <c r="C28" s="25">
        <f>_xlfn.IFERROR('[1]Summary'!M40*1,"")</f>
        <v>120</v>
      </c>
      <c r="D28" s="25">
        <f>_xlfn.IFERROR('[1]Summary'!N40*1,"")</f>
        <v>4</v>
      </c>
      <c r="E28" s="33">
        <f>_xlfn.IFERROR(AVERAGE(D24:D28),"X")</f>
        <v>4</v>
      </c>
      <c r="F28" s="47"/>
      <c r="G28" s="9"/>
      <c r="H28" s="25">
        <f>_xlfn.IFERROR('[1]Summary'!O40*1,"")</f>
        <v>220</v>
      </c>
      <c r="I28" s="25">
        <f>_xlfn.IFERROR('[1]Summary'!Q40*1,"")</f>
        <v>2</v>
      </c>
      <c r="J28" s="35">
        <f>_xlfn.IFERROR(AVERAGE(I24:I28),"X")</f>
        <v>2.6</v>
      </c>
      <c r="K28" s="48"/>
      <c r="L28" s="9"/>
    </row>
    <row r="29" spans="1:12" ht="15">
      <c r="A29" s="24">
        <f>'[1]Summary'!B43</f>
        <v>41603</v>
      </c>
      <c r="B29" s="2">
        <v>5</v>
      </c>
      <c r="C29" s="25">
        <f>_xlfn.IFERROR('[1]Summary'!M43*1,"")</f>
        <v>67</v>
      </c>
      <c r="D29" s="25">
        <f>_xlfn.IFERROR('[1]Summary'!N43*1,"")</f>
        <v>2</v>
      </c>
      <c r="E29" s="37"/>
      <c r="F29" s="47"/>
      <c r="G29" s="9"/>
      <c r="H29" s="25">
        <f>_xlfn.IFERROR('[1]Summary'!O43*1,"")</f>
        <v>110</v>
      </c>
      <c r="I29" s="25">
        <f>_xlfn.IFERROR('[1]Summary'!Q43*1,"")</f>
        <v>1</v>
      </c>
      <c r="J29" s="45"/>
      <c r="K29" s="48"/>
      <c r="L29" s="9"/>
    </row>
    <row r="30" spans="1:12" ht="15">
      <c r="A30" s="24">
        <f>'[1]Summary'!B44</f>
        <v>41604</v>
      </c>
      <c r="B30" s="2">
        <v>5.14</v>
      </c>
      <c r="C30" s="25">
        <f>_xlfn.IFERROR('[1]Summary'!M44*1,"")</f>
        <v>64</v>
      </c>
      <c r="D30" s="25">
        <f>_xlfn.IFERROR('[1]Summary'!N44*1,"")</f>
        <v>4</v>
      </c>
      <c r="E30" s="37"/>
      <c r="F30" s="47"/>
      <c r="G30" s="9"/>
      <c r="H30" s="25">
        <f>_xlfn.IFERROR('[1]Summary'!O44*1,"")</f>
        <v>93</v>
      </c>
      <c r="I30" s="25">
        <f>_xlfn.IFERROR('[1]Summary'!Q44*1,"")</f>
        <v>1</v>
      </c>
      <c r="J30" s="45"/>
      <c r="K30" s="48"/>
      <c r="L30" s="9"/>
    </row>
    <row r="31" spans="1:12" ht="15">
      <c r="A31" s="24">
        <f>'[1]Summary'!B45</f>
        <v>41605</v>
      </c>
      <c r="B31" s="2">
        <v>5.29</v>
      </c>
      <c r="C31" s="25">
        <f>_xlfn.IFERROR('[1]Summary'!M45*1,"")</f>
        <v>90</v>
      </c>
      <c r="D31" s="25">
        <f>_xlfn.IFERROR('[1]Summary'!N45*1,"")</f>
        <v>3</v>
      </c>
      <c r="E31" s="37"/>
      <c r="F31" s="47"/>
      <c r="G31" s="9"/>
      <c r="H31" s="25">
        <f>_xlfn.IFERROR('[1]Summary'!O45*1,"")</f>
        <v>150</v>
      </c>
      <c r="I31" s="25">
        <f>_xlfn.IFERROR('[1]Summary'!Q45*1,"")</f>
        <v>4</v>
      </c>
      <c r="J31" s="45"/>
      <c r="K31" s="48"/>
      <c r="L31" s="9"/>
    </row>
    <row r="32" spans="1:12" ht="15">
      <c r="A32" s="24">
        <f>'[1]Summary'!B46</f>
        <v>41606</v>
      </c>
      <c r="B32" s="2">
        <v>5.43</v>
      </c>
      <c r="C32" s="25">
        <f>_xlfn.IFERROR('[1]Summary'!M46*1,"")</f>
      </c>
      <c r="D32" s="25">
        <f>_xlfn.IFERROR('[1]Summary'!N46*1,"")</f>
      </c>
      <c r="E32" s="37"/>
      <c r="F32" s="47"/>
      <c r="G32" s="9"/>
      <c r="H32" s="25">
        <f>_xlfn.IFERROR('[1]Summary'!O46*1,"")</f>
      </c>
      <c r="I32" s="25">
        <f>_xlfn.IFERROR('[1]Summary'!Q46*1,"")</f>
      </c>
      <c r="J32" s="45"/>
      <c r="K32" s="48"/>
      <c r="L32" s="9"/>
    </row>
    <row r="33" spans="1:12" ht="15">
      <c r="A33" s="24">
        <f>'[1]Summary'!B47</f>
        <v>41607</v>
      </c>
      <c r="B33" s="2">
        <v>5.57</v>
      </c>
      <c r="C33" s="25">
        <f>_xlfn.IFERROR('[1]Summary'!M47*1,"")</f>
      </c>
      <c r="D33" s="25">
        <f>_xlfn.IFERROR('[1]Summary'!N47*1,"")</f>
      </c>
      <c r="E33" s="37">
        <f>_xlfn.IFERROR(AVERAGE(D29:D33),"X")</f>
        <v>3</v>
      </c>
      <c r="F33" s="47"/>
      <c r="G33" s="9"/>
      <c r="H33" s="25">
        <f>_xlfn.IFERROR('[1]Summary'!O47*1,"")</f>
      </c>
      <c r="I33" s="25">
        <f>_xlfn.IFERROR('[1]Summary'!Q47*1,"")</f>
      </c>
      <c r="J33" s="39">
        <f>_xlfn.IFERROR(AVERAGE(I29:I33),"X")</f>
        <v>2</v>
      </c>
      <c r="K33" s="48"/>
      <c r="L33" s="9"/>
    </row>
    <row r="34" spans="1:12" ht="15">
      <c r="A34" s="24">
        <f>'[1]Summary'!B50</f>
        <v>41610</v>
      </c>
      <c r="B34" s="2">
        <v>6</v>
      </c>
      <c r="C34" s="25">
        <f>_xlfn.IFERROR('[1]Summary'!M50*1,"")</f>
        <v>61</v>
      </c>
      <c r="D34" s="25">
        <f>_xlfn.IFERROR('[1]Summary'!N50*1,"")</f>
        <v>2</v>
      </c>
      <c r="E34" s="33"/>
      <c r="F34" s="47"/>
      <c r="G34" s="41"/>
      <c r="H34" s="25">
        <f>_xlfn.IFERROR('[1]Summary'!O50*1,"")</f>
        <v>100</v>
      </c>
      <c r="I34" s="25">
        <f>_xlfn.IFERROR('[1]Summary'!Q50*1,"")</f>
        <v>2</v>
      </c>
      <c r="J34" s="42"/>
      <c r="K34" s="48"/>
      <c r="L34" s="41"/>
    </row>
    <row r="35" spans="1:12" ht="15">
      <c r="A35" s="24">
        <f>'[1]Summary'!B51</f>
        <v>41611</v>
      </c>
      <c r="B35" s="2">
        <v>6.14</v>
      </c>
      <c r="C35" s="25">
        <f>_xlfn.IFERROR('[1]Summary'!M51*1,"")</f>
        <v>130</v>
      </c>
      <c r="D35" s="25">
        <f>_xlfn.IFERROR('[1]Summary'!N51*1,"")</f>
        <v>2</v>
      </c>
      <c r="E35" s="33"/>
      <c r="F35" s="47"/>
      <c r="G35" s="41"/>
      <c r="H35" s="25">
        <f>_xlfn.IFERROR('[1]Summary'!O51*1,"")</f>
        <v>150</v>
      </c>
      <c r="I35" s="25">
        <f>_xlfn.IFERROR('[1]Summary'!Q51*1,"")</f>
        <v>2</v>
      </c>
      <c r="J35" s="42"/>
      <c r="K35" s="48"/>
      <c r="L35" s="41"/>
    </row>
    <row r="36" spans="1:12" ht="15">
      <c r="A36" s="24">
        <f>'[1]Summary'!B52</f>
        <v>41612</v>
      </c>
      <c r="B36" s="2">
        <v>6.29</v>
      </c>
      <c r="C36" s="25">
        <f>_xlfn.IFERROR('[1]Summary'!M52*1,"")</f>
        <v>140</v>
      </c>
      <c r="D36" s="25">
        <f>_xlfn.IFERROR('[1]Summary'!N52*1,"")</f>
        <v>2</v>
      </c>
      <c r="E36" s="33"/>
      <c r="F36" s="47"/>
      <c r="G36" s="41"/>
      <c r="H36" s="25">
        <f>_xlfn.IFERROR('[1]Summary'!O52*1,"")</f>
        <v>210</v>
      </c>
      <c r="I36" s="25">
        <f>_xlfn.IFERROR('[1]Summary'!Q52*1,"")</f>
        <v>2</v>
      </c>
      <c r="J36" s="42"/>
      <c r="K36" s="48"/>
      <c r="L36" s="41"/>
    </row>
    <row r="37" spans="1:12" ht="15">
      <c r="A37" s="24">
        <f>'[1]Summary'!B53</f>
        <v>41613</v>
      </c>
      <c r="B37" s="2">
        <v>6.43</v>
      </c>
      <c r="C37" s="25">
        <f>_xlfn.IFERROR('[1]Summary'!M53*1,"")</f>
      </c>
      <c r="D37" s="25">
        <f>_xlfn.IFERROR('[1]Summary'!N53*1,"")</f>
      </c>
      <c r="E37" s="33"/>
      <c r="F37" s="47"/>
      <c r="G37" s="41"/>
      <c r="H37" s="25">
        <f>_xlfn.IFERROR('[1]Summary'!O53*1,"")</f>
      </c>
      <c r="I37" s="25">
        <f>_xlfn.IFERROR('[1]Summary'!Q53*1,"")</f>
      </c>
      <c r="J37" s="42"/>
      <c r="K37" s="48"/>
      <c r="L37" s="41"/>
    </row>
    <row r="38" spans="1:12" ht="15">
      <c r="A38" s="24">
        <f>'[1]Summary'!B54</f>
        <v>41614</v>
      </c>
      <c r="B38" s="2">
        <v>6.57</v>
      </c>
      <c r="C38" s="25">
        <f>_xlfn.IFERROR('[1]Summary'!M54*1,"")</f>
      </c>
      <c r="D38" s="25">
        <f>_xlfn.IFERROR('[1]Summary'!N54*1,"")</f>
      </c>
      <c r="E38" s="33">
        <f>_xlfn.IFERROR(AVERAGE(D34:D38),"X")</f>
        <v>2</v>
      </c>
      <c r="F38" s="47"/>
      <c r="G38" s="41"/>
      <c r="H38" s="25">
        <f>_xlfn.IFERROR('[1]Summary'!O54*1,"")</f>
      </c>
      <c r="I38" s="25">
        <f>_xlfn.IFERROR('[1]Summary'!Q54*1,"")</f>
      </c>
      <c r="J38" s="35">
        <f>_xlfn.IFERROR(AVERAGE(I34:I38),"X")</f>
        <v>2</v>
      </c>
      <c r="K38" s="48"/>
      <c r="L38" s="41"/>
    </row>
    <row r="39" spans="1:12" ht="15">
      <c r="A39" s="24">
        <f>'[1]Summary'!B57</f>
        <v>41617</v>
      </c>
      <c r="B39" s="2">
        <v>7</v>
      </c>
      <c r="C39" s="25">
        <f>_xlfn.IFERROR('[1]Summary'!M57*1,"")</f>
      </c>
      <c r="D39" s="25">
        <f>_xlfn.IFERROR('[1]Summary'!N57*1,"")</f>
      </c>
      <c r="E39" s="37"/>
      <c r="F39" s="47"/>
      <c r="G39" s="9"/>
      <c r="H39" s="25">
        <f>_xlfn.IFERROR('[1]Summary'!O57*1,"")</f>
      </c>
      <c r="I39" s="25">
        <f>_xlfn.IFERROR('[1]Summary'!Q57*1,"")</f>
      </c>
      <c r="J39" s="45"/>
      <c r="K39" s="48"/>
      <c r="L39" s="9"/>
    </row>
    <row r="40" spans="1:12" ht="15">
      <c r="A40" s="24">
        <f>'[1]Summary'!B58</f>
        <v>41618</v>
      </c>
      <c r="B40" s="2">
        <v>7.14</v>
      </c>
      <c r="C40" s="25">
        <f>_xlfn.IFERROR('[1]Summary'!M58*1,"")</f>
      </c>
      <c r="D40" s="25">
        <f>_xlfn.IFERROR('[1]Summary'!N58*1,"")</f>
      </c>
      <c r="E40" s="37"/>
      <c r="F40" s="47"/>
      <c r="G40" s="9"/>
      <c r="H40" s="25">
        <f>_xlfn.IFERROR('[1]Summary'!O58*1,"")</f>
      </c>
      <c r="I40" s="25">
        <f>_xlfn.IFERROR('[1]Summary'!Q58*1,"")</f>
      </c>
      <c r="J40" s="45"/>
      <c r="K40" s="48"/>
      <c r="L40" s="9"/>
    </row>
    <row r="41" spans="1:12" ht="15">
      <c r="A41" s="24">
        <f>'[1]Summary'!B59</f>
        <v>41619</v>
      </c>
      <c r="B41" s="2">
        <v>7.29</v>
      </c>
      <c r="C41" s="25">
        <f>_xlfn.IFERROR('[1]Summary'!M59*1,"")</f>
        <v>140</v>
      </c>
      <c r="D41" s="25">
        <f>_xlfn.IFERROR('[1]Summary'!N59*1,"")</f>
        <v>4</v>
      </c>
      <c r="E41" s="37"/>
      <c r="F41" s="47"/>
      <c r="G41" s="9"/>
      <c r="H41" s="25">
        <f>_xlfn.IFERROR('[1]Summary'!O59*1,"")</f>
        <v>250</v>
      </c>
      <c r="I41" s="25">
        <f>_xlfn.IFERROR('[1]Summary'!Q59*1,"")</f>
        <v>2</v>
      </c>
      <c r="J41" s="45"/>
      <c r="K41" s="48"/>
      <c r="L41" s="9"/>
    </row>
    <row r="42" spans="1:12" ht="15">
      <c r="A42" s="24">
        <f>'[1]Summary'!B60</f>
        <v>41620</v>
      </c>
      <c r="B42" s="2">
        <v>7.43</v>
      </c>
      <c r="C42" s="25">
        <f>_xlfn.IFERROR('[1]Summary'!M60*1,"")</f>
        <v>110</v>
      </c>
      <c r="D42" s="25">
        <f>_xlfn.IFERROR('[1]Summary'!N60*1,"")</f>
        <v>2</v>
      </c>
      <c r="E42" s="37"/>
      <c r="F42" s="47"/>
      <c r="G42" s="9"/>
      <c r="H42" s="25">
        <f>_xlfn.IFERROR('[1]Summary'!O60*1,"")</f>
        <v>150</v>
      </c>
      <c r="I42" s="25">
        <f>_xlfn.IFERROR('[1]Summary'!Q60*1,"")</f>
        <v>1</v>
      </c>
      <c r="J42" s="45"/>
      <c r="K42" s="48"/>
      <c r="L42" s="9"/>
    </row>
    <row r="43" spans="1:12" ht="15">
      <c r="A43" s="24">
        <f>'[1]Summary'!B61</f>
        <v>41621</v>
      </c>
      <c r="B43" s="2">
        <v>7.57</v>
      </c>
      <c r="C43" s="25">
        <f>_xlfn.IFERROR('[1]Summary'!M61*1,"")</f>
        <v>130</v>
      </c>
      <c r="D43" s="25">
        <f>_xlfn.IFERROR('[1]Summary'!N61*1,"")</f>
        <v>2</v>
      </c>
      <c r="E43" s="37">
        <f>_xlfn.IFERROR(AVERAGE(D39:D43),"X")</f>
        <v>2.6666666666666665</v>
      </c>
      <c r="F43" s="47"/>
      <c r="G43" s="9"/>
      <c r="H43" s="25">
        <f>_xlfn.IFERROR('[1]Summary'!O61*1,"")</f>
        <v>160</v>
      </c>
      <c r="I43" s="25">
        <f>_xlfn.IFERROR('[1]Summary'!Q61*1,"")</f>
        <v>2</v>
      </c>
      <c r="J43" s="39">
        <f>_xlfn.IFERROR(AVERAGE(I39:I43),"X")</f>
        <v>1.6666666666666667</v>
      </c>
      <c r="K43" s="48"/>
      <c r="L43" s="9"/>
    </row>
    <row r="44" spans="1:12" ht="15">
      <c r="A44" s="24">
        <f>'[1]Summary'!B64</f>
        <v>41624</v>
      </c>
      <c r="B44" s="2">
        <v>8</v>
      </c>
      <c r="C44" s="25">
        <f>_xlfn.IFERROR('[1]Summary'!M64*1,"")</f>
        <v>130</v>
      </c>
      <c r="D44" s="25">
        <f>_xlfn.IFERROR('[1]Summary'!N64*1,"")</f>
        <v>3</v>
      </c>
      <c r="E44" s="33"/>
      <c r="F44" s="47"/>
      <c r="G44" s="41"/>
      <c r="H44" s="25">
        <f>_xlfn.IFERROR('[1]Summary'!O64*1,"")</f>
        <v>120</v>
      </c>
      <c r="I44" s="25">
        <f>_xlfn.IFERROR('[1]Summary'!Q64*1,"")</f>
        <v>2</v>
      </c>
      <c r="J44" s="42"/>
      <c r="K44" s="48"/>
      <c r="L44" s="41"/>
    </row>
    <row r="45" spans="1:12" ht="15">
      <c r="A45" s="24">
        <f>'[1]Summary'!B65</f>
        <v>41625</v>
      </c>
      <c r="B45" s="2">
        <v>8.14</v>
      </c>
      <c r="C45" s="25">
        <f>_xlfn.IFERROR('[1]Summary'!M65*1,"")</f>
        <v>100</v>
      </c>
      <c r="D45" s="25">
        <f>_xlfn.IFERROR('[1]Summary'!N65*1,"")</f>
        <v>3</v>
      </c>
      <c r="E45" s="33"/>
      <c r="F45" s="47"/>
      <c r="G45" s="41"/>
      <c r="H45" s="25">
        <f>_xlfn.IFERROR('[1]Summary'!O65*1,"")</f>
        <v>140</v>
      </c>
      <c r="I45" s="25">
        <f>_xlfn.IFERROR('[1]Summary'!Q65*1,"")</f>
        <v>2</v>
      </c>
      <c r="J45" s="42"/>
      <c r="K45" s="48"/>
      <c r="L45" s="41"/>
    </row>
    <row r="46" spans="1:12" ht="15">
      <c r="A46" s="24">
        <f>'[1]Summary'!B66</f>
        <v>41626</v>
      </c>
      <c r="B46" s="2">
        <v>8.29</v>
      </c>
      <c r="C46" s="25">
        <f>_xlfn.IFERROR('[1]Summary'!M66*1,"")</f>
        <v>93</v>
      </c>
      <c r="D46" s="25">
        <f>_xlfn.IFERROR('[1]Summary'!N66*1,"")</f>
        <v>4</v>
      </c>
      <c r="E46" s="33"/>
      <c r="F46" s="47"/>
      <c r="G46" s="41"/>
      <c r="H46" s="25">
        <f>_xlfn.IFERROR('[1]Summary'!O66*1,"")</f>
        <v>180</v>
      </c>
      <c r="I46" s="25">
        <f>_xlfn.IFERROR('[1]Summary'!Q66*1,"")</f>
        <v>4</v>
      </c>
      <c r="J46" s="42"/>
      <c r="K46" s="48"/>
      <c r="L46" s="41"/>
    </row>
    <row r="47" spans="1:12" ht="15">
      <c r="A47" s="24">
        <f>'[1]Summary'!B67</f>
        <v>41627</v>
      </c>
      <c r="B47" s="2">
        <v>8.43</v>
      </c>
      <c r="C47" s="25">
        <f>_xlfn.IFERROR('[1]Summary'!M67*1,"")</f>
        <v>140</v>
      </c>
      <c r="D47" s="25">
        <f>_xlfn.IFERROR('[1]Summary'!N67*1,"")</f>
        <v>6</v>
      </c>
      <c r="E47" s="33"/>
      <c r="F47" s="47">
        <f>_xlfn.IFERROR(AVERAGE(D26:D47),"X")</f>
        <v>3.125</v>
      </c>
      <c r="G47" s="48">
        <f>_xlfn.IFERROR(AVERAGE(C26:C47),"X")</f>
        <v>117.8125</v>
      </c>
      <c r="H47" s="25">
        <f>_xlfn.IFERROR('[1]Summary'!O67*1,"")</f>
        <v>160</v>
      </c>
      <c r="I47" s="25">
        <f>_xlfn.IFERROR('[1]Summary'!Q67*1,"")</f>
        <v>2</v>
      </c>
      <c r="J47" s="42"/>
      <c r="K47" s="48">
        <f>_xlfn.IFERROR(AVERAGE(I26:I47),"X")</f>
        <v>2.0625</v>
      </c>
      <c r="L47" s="48">
        <f>_xlfn.IFERROR(AVERAGE(H26:H47),"X")</f>
        <v>190.8125</v>
      </c>
    </row>
    <row r="48" spans="1:12" ht="15">
      <c r="A48" s="24">
        <f>'[1]Summary'!B68</f>
        <v>41628</v>
      </c>
      <c r="B48" s="2">
        <v>8.57</v>
      </c>
      <c r="C48" s="25">
        <f>_xlfn.IFERROR('[1]Summary'!M68*1,"")</f>
        <v>100</v>
      </c>
      <c r="D48" s="25">
        <f>_xlfn.IFERROR('[1]Summary'!N68*1,"")</f>
        <v>7</v>
      </c>
      <c r="E48" s="33">
        <f>_xlfn.IFERROR(AVERAGE(D44:D48),"X")</f>
        <v>4.6</v>
      </c>
      <c r="F48" s="38"/>
      <c r="G48" s="9"/>
      <c r="H48" s="25">
        <f>_xlfn.IFERROR('[1]Summary'!O68*1,"")</f>
        <v>80</v>
      </c>
      <c r="I48" s="25">
        <f>_xlfn.IFERROR('[1]Summary'!Q68*1,"")</f>
        <v>6</v>
      </c>
      <c r="J48" s="35">
        <f>_xlfn.IFERROR(AVERAGE(I44:I48),"X")</f>
        <v>3.2</v>
      </c>
      <c r="K48" s="40"/>
      <c r="L48" s="9"/>
    </row>
    <row r="49" spans="1:12" ht="15">
      <c r="A49" s="24">
        <f>'[1]Summary'!B71</f>
        <v>41631</v>
      </c>
      <c r="B49" s="2">
        <v>9</v>
      </c>
      <c r="C49" s="25">
        <f>_xlfn.IFERROR('[1]Summary'!M71*1,"")</f>
        <v>110</v>
      </c>
      <c r="D49" s="25">
        <f>_xlfn.IFERROR('[1]Summary'!N71*1,"")</f>
        <v>10</v>
      </c>
      <c r="E49" s="37"/>
      <c r="F49" s="38"/>
      <c r="G49" s="9"/>
      <c r="H49" s="25">
        <f>_xlfn.IFERROR('[1]Summary'!O71*1,"")</f>
        <v>110</v>
      </c>
      <c r="I49" s="25">
        <f>_xlfn.IFERROR('[1]Summary'!Q71*1,"")</f>
        <v>5</v>
      </c>
      <c r="J49" s="45"/>
      <c r="K49" s="40"/>
      <c r="L49" s="9"/>
    </row>
    <row r="50" spans="1:12" ht="15">
      <c r="A50" s="24">
        <f>'[1]Summary'!B72</f>
        <v>41632</v>
      </c>
      <c r="B50" s="2">
        <v>9.14</v>
      </c>
      <c r="C50" s="25">
        <f>_xlfn.IFERROR('[1]Summary'!M72*1,"")</f>
        <v>110</v>
      </c>
      <c r="D50" s="25">
        <f>_xlfn.IFERROR('[1]Summary'!N72*1,"")</f>
        <v>10</v>
      </c>
      <c r="E50" s="37"/>
      <c r="F50" s="38"/>
      <c r="G50" s="9"/>
      <c r="H50" s="25">
        <f>_xlfn.IFERROR('[1]Summary'!O72*1,"")</f>
        <v>200</v>
      </c>
      <c r="I50" s="25">
        <f>_xlfn.IFERROR('[1]Summary'!Q72*1,"")</f>
        <v>6</v>
      </c>
      <c r="J50" s="45"/>
      <c r="K50" s="40"/>
      <c r="L50" s="9"/>
    </row>
    <row r="51" spans="1:12" ht="15">
      <c r="A51" s="24">
        <f>'[1]Summary'!B73</f>
        <v>41633</v>
      </c>
      <c r="B51" s="2">
        <v>9.29</v>
      </c>
      <c r="C51" s="25">
        <f>_xlfn.IFERROR('[1]Summary'!M73*1,"")</f>
      </c>
      <c r="D51" s="25">
        <f>_xlfn.IFERROR('[1]Summary'!N73*1,"")</f>
      </c>
      <c r="E51" s="37"/>
      <c r="F51" s="38"/>
      <c r="G51" s="9"/>
      <c r="H51" s="25">
        <f>_xlfn.IFERROR('[1]Summary'!O73*1,"")</f>
      </c>
      <c r="I51" s="25">
        <f>_xlfn.IFERROR('[1]Summary'!Q73*1,"")</f>
      </c>
      <c r="J51" s="45"/>
      <c r="K51" s="40"/>
      <c r="L51" s="9"/>
    </row>
    <row r="52" spans="1:12" ht="15">
      <c r="A52" s="24">
        <f>'[1]Summary'!B74</f>
        <v>41634</v>
      </c>
      <c r="B52" s="2">
        <v>9.43</v>
      </c>
      <c r="C52" s="25">
        <f>_xlfn.IFERROR('[1]Summary'!M74*1,"")</f>
      </c>
      <c r="D52" s="25">
        <f>_xlfn.IFERROR('[1]Summary'!N74*1,"")</f>
      </c>
      <c r="E52" s="37"/>
      <c r="F52" s="38"/>
      <c r="G52" s="9"/>
      <c r="H52" s="25">
        <f>_xlfn.IFERROR('[1]Summary'!O74*1,"")</f>
      </c>
      <c r="I52" s="25">
        <f>_xlfn.IFERROR('[1]Summary'!Q74*1,"")</f>
      </c>
      <c r="J52" s="45"/>
      <c r="K52" s="40"/>
      <c r="L52" s="9"/>
    </row>
    <row r="53" spans="1:12" ht="15">
      <c r="A53" s="24">
        <f>'[1]Summary'!B75</f>
        <v>41635</v>
      </c>
      <c r="B53" s="2">
        <v>9.57</v>
      </c>
      <c r="C53" s="25">
        <f>_xlfn.IFERROR('[1]Summary'!M75*1,"")</f>
        <v>110</v>
      </c>
      <c r="D53" s="25">
        <f>_xlfn.IFERROR('[1]Summary'!N75*1,"")</f>
        <v>6</v>
      </c>
      <c r="E53" s="37">
        <f>_xlfn.IFERROR(AVERAGE(D49:D53),"X")</f>
        <v>8.666666666666666</v>
      </c>
      <c r="F53" s="38"/>
      <c r="G53" s="9"/>
      <c r="H53" s="25">
        <f>_xlfn.IFERROR('[1]Summary'!O75*1,"")</f>
        <v>210</v>
      </c>
      <c r="I53" s="25">
        <f>_xlfn.IFERROR('[1]Summary'!Q75*1,"")</f>
        <v>4</v>
      </c>
      <c r="J53" s="39">
        <f>_xlfn.IFERROR(AVERAGE(I49:I53),"X")</f>
        <v>5</v>
      </c>
      <c r="K53" s="40"/>
      <c r="L53" s="9"/>
    </row>
    <row r="54" spans="1:12" ht="15">
      <c r="A54" s="24">
        <f>'[1]Summary'!B78</f>
        <v>41638</v>
      </c>
      <c r="B54" s="2">
        <v>10</v>
      </c>
      <c r="C54" s="25">
        <f>_xlfn.IFERROR('[1]Summary'!M78*1,"")</f>
        <v>90</v>
      </c>
      <c r="D54" s="25">
        <f>_xlfn.IFERROR('[1]Summary'!N78*1,"")</f>
        <v>5</v>
      </c>
      <c r="E54" s="33"/>
      <c r="F54" s="38"/>
      <c r="G54" s="41"/>
      <c r="H54" s="25">
        <f>_xlfn.IFERROR('[1]Summary'!O78*1,"")</f>
        <v>170</v>
      </c>
      <c r="I54" s="25">
        <f>_xlfn.IFERROR('[1]Summary'!Q78*1,"")</f>
        <v>3</v>
      </c>
      <c r="J54" s="42"/>
      <c r="K54" s="40"/>
      <c r="L54" s="41"/>
    </row>
    <row r="55" spans="1:12" ht="15">
      <c r="A55" s="24">
        <f>'[1]Summary'!B79</f>
        <v>41639</v>
      </c>
      <c r="B55" s="2">
        <v>10.14</v>
      </c>
      <c r="C55" s="25">
        <f>_xlfn.IFERROR('[1]Summary'!M79*1,"")</f>
        <v>92</v>
      </c>
      <c r="D55" s="25">
        <f>_xlfn.IFERROR('[1]Summary'!N79*1,"")</f>
        <v>6</v>
      </c>
      <c r="E55" s="33"/>
      <c r="F55" s="38"/>
      <c r="G55" s="41"/>
      <c r="H55" s="25">
        <f>_xlfn.IFERROR('[1]Summary'!O79*1,"")</f>
        <v>140</v>
      </c>
      <c r="I55" s="25">
        <f>_xlfn.IFERROR('[1]Summary'!Q79*1,"")</f>
        <v>3</v>
      </c>
      <c r="J55" s="42"/>
      <c r="K55" s="40"/>
      <c r="L55" s="41"/>
    </row>
    <row r="56" spans="1:12" ht="15">
      <c r="A56" s="24">
        <f>'[1]Summary'!B80</f>
        <v>41640</v>
      </c>
      <c r="B56" s="2">
        <v>10.29</v>
      </c>
      <c r="C56" s="25">
        <f>_xlfn.IFERROR('[1]Summary'!M80*1,"")</f>
        <v>89</v>
      </c>
      <c r="D56" s="25">
        <f>_xlfn.IFERROR('[1]Summary'!N80*1,"")</f>
        <v>5</v>
      </c>
      <c r="E56" s="33"/>
      <c r="F56" s="38"/>
      <c r="G56" s="41"/>
      <c r="H56" s="25">
        <f>_xlfn.IFERROR('[1]Summary'!O80*1,"")</f>
        <v>150</v>
      </c>
      <c r="I56" s="25">
        <f>_xlfn.IFERROR('[1]Summary'!Q80*1,"")</f>
        <v>3</v>
      </c>
      <c r="J56" s="42"/>
      <c r="K56" s="40"/>
      <c r="L56" s="41"/>
    </row>
    <row r="57" spans="1:12" ht="15">
      <c r="A57" s="24">
        <f>'[1]Summary'!B81</f>
        <v>41641</v>
      </c>
      <c r="B57" s="2">
        <v>10.43</v>
      </c>
      <c r="C57" s="25">
        <f>_xlfn.IFERROR('[1]Summary'!M81*1,"")</f>
        <v>88</v>
      </c>
      <c r="D57" s="25">
        <f>_xlfn.IFERROR('[1]Summary'!N81*1,"")</f>
        <v>5</v>
      </c>
      <c r="E57" s="33"/>
      <c r="F57" s="38"/>
      <c r="G57" s="41"/>
      <c r="H57" s="25">
        <f>_xlfn.IFERROR('[1]Summary'!O81*1,"")</f>
        <v>120</v>
      </c>
      <c r="I57" s="25">
        <f>_xlfn.IFERROR('[1]Summary'!Q81*1,"")</f>
        <v>2</v>
      </c>
      <c r="J57" s="42"/>
      <c r="K57" s="40"/>
      <c r="L57" s="41"/>
    </row>
    <row r="58" spans="1:12" ht="15">
      <c r="A58" s="24">
        <f>'[1]Summary'!B82</f>
        <v>41642</v>
      </c>
      <c r="B58" s="2">
        <v>10.57</v>
      </c>
      <c r="C58" s="25">
        <f>_xlfn.IFERROR('[1]Summary'!M82*1,"")</f>
        <v>89</v>
      </c>
      <c r="D58" s="25">
        <f>_xlfn.IFERROR('[1]Summary'!N82*1,"")</f>
        <v>5</v>
      </c>
      <c r="E58" s="33">
        <f>_xlfn.IFERROR(AVERAGE(D54:D58),"X")</f>
        <v>5.2</v>
      </c>
      <c r="F58" s="38"/>
      <c r="G58" s="41"/>
      <c r="H58" s="25">
        <f>_xlfn.IFERROR('[1]Summary'!O82*1,"")</f>
        <v>100</v>
      </c>
      <c r="I58" s="25">
        <f>_xlfn.IFERROR('[1]Summary'!Q82*1,"")</f>
        <v>3</v>
      </c>
      <c r="J58" s="35">
        <f>_xlfn.IFERROR(AVERAGE(I54:I58),"X")</f>
        <v>2.8</v>
      </c>
      <c r="K58" s="40"/>
      <c r="L58" s="41"/>
    </row>
    <row r="59" spans="1:12" ht="15">
      <c r="A59" s="24">
        <f>'[1]Summary'!B85</f>
        <v>41645</v>
      </c>
      <c r="B59" s="2">
        <v>11</v>
      </c>
      <c r="C59" s="25">
        <f>_xlfn.IFERROR('[1]Summary'!M85*1,"")</f>
        <v>64</v>
      </c>
      <c r="D59" s="25">
        <f>_xlfn.IFERROR('[1]Summary'!N85*1,"")</f>
        <v>6</v>
      </c>
      <c r="E59" s="37"/>
      <c r="F59" s="38"/>
      <c r="G59" s="9"/>
      <c r="H59" s="25">
        <f>_xlfn.IFERROR('[1]Summary'!O85*1,"")</f>
        <v>67</v>
      </c>
      <c r="I59" s="25">
        <f>_xlfn.IFERROR('[1]Summary'!Q85*1,"")</f>
        <v>6</v>
      </c>
      <c r="J59" s="45"/>
      <c r="K59" s="40"/>
      <c r="L59" s="9"/>
    </row>
    <row r="60" spans="1:12" ht="15">
      <c r="A60" s="24">
        <f>'[1]Summary'!B86</f>
        <v>41646</v>
      </c>
      <c r="B60" s="2">
        <v>11.14</v>
      </c>
      <c r="C60" s="25">
        <f>_xlfn.IFERROR('[1]Summary'!M86*1,"")</f>
        <v>85</v>
      </c>
      <c r="D60" s="25">
        <f>_xlfn.IFERROR('[1]Summary'!N86*1,"")</f>
        <v>6</v>
      </c>
      <c r="E60" s="37"/>
      <c r="F60" s="38"/>
      <c r="G60" s="9"/>
      <c r="H60" s="25">
        <f>_xlfn.IFERROR('[1]Summary'!O86*1,"")</f>
        <v>140</v>
      </c>
      <c r="I60" s="25">
        <f>_xlfn.IFERROR('[1]Summary'!Q86*1,"")</f>
        <v>3</v>
      </c>
      <c r="J60" s="45"/>
      <c r="K60" s="40"/>
      <c r="L60" s="9"/>
    </row>
    <row r="61" spans="1:12" ht="15">
      <c r="A61" s="24">
        <f>'[1]Summary'!B87</f>
        <v>41647</v>
      </c>
      <c r="B61" s="2">
        <v>11.29</v>
      </c>
      <c r="C61" s="25">
        <f>_xlfn.IFERROR('[1]Summary'!M87*1,"")</f>
        <v>83</v>
      </c>
      <c r="D61" s="25">
        <f>_xlfn.IFERROR('[1]Summary'!N87*1,"")</f>
        <v>7</v>
      </c>
      <c r="E61" s="37"/>
      <c r="F61" s="38"/>
      <c r="G61" s="9"/>
      <c r="H61" s="25">
        <f>_xlfn.IFERROR('[1]Summary'!O87*1,"")</f>
        <v>130</v>
      </c>
      <c r="I61" s="25">
        <f>_xlfn.IFERROR('[1]Summary'!Q87*1,"")</f>
        <v>4</v>
      </c>
      <c r="J61" s="45"/>
      <c r="K61" s="40"/>
      <c r="L61" s="9"/>
    </row>
    <row r="62" spans="1:12" ht="15">
      <c r="A62" s="24">
        <f>'[1]Summary'!B88</f>
        <v>41648</v>
      </c>
      <c r="B62" s="2">
        <v>11.43</v>
      </c>
      <c r="C62" s="25">
        <f>_xlfn.IFERROR('[1]Summary'!M88*1,"")</f>
        <v>90</v>
      </c>
      <c r="D62" s="25">
        <f>_xlfn.IFERROR('[1]Summary'!N88*1,"")</f>
        <v>4</v>
      </c>
      <c r="E62" s="37"/>
      <c r="F62" s="38"/>
      <c r="G62" s="9"/>
      <c r="H62" s="25">
        <f>_xlfn.IFERROR('[1]Summary'!O88*1,"")</f>
        <v>150</v>
      </c>
      <c r="I62" s="25">
        <f>_xlfn.IFERROR('[1]Summary'!Q88*1,"")</f>
        <v>4</v>
      </c>
      <c r="J62" s="45"/>
      <c r="K62" s="40"/>
      <c r="L62" s="9"/>
    </row>
    <row r="63" spans="1:12" ht="15">
      <c r="A63" s="24">
        <f>'[1]Summary'!B89</f>
        <v>41649</v>
      </c>
      <c r="B63" s="2">
        <v>11.57</v>
      </c>
      <c r="C63" s="25">
        <f>_xlfn.IFERROR('[1]Summary'!M89*1,"")</f>
        <v>100</v>
      </c>
      <c r="D63" s="25">
        <f>_xlfn.IFERROR('[1]Summary'!N89*1,"")</f>
        <v>5</v>
      </c>
      <c r="E63" s="37">
        <f>_xlfn.IFERROR(AVERAGE(D59:D63),"X")</f>
        <v>5.6</v>
      </c>
      <c r="F63" s="38"/>
      <c r="G63" s="41"/>
      <c r="H63" s="25">
        <f>_xlfn.IFERROR('[1]Summary'!O89*1,"")</f>
        <v>100</v>
      </c>
      <c r="I63" s="25">
        <f>_xlfn.IFERROR('[1]Summary'!Q89*1,"")</f>
        <v>3</v>
      </c>
      <c r="J63" s="39">
        <f>_xlfn.IFERROR(AVERAGE(I59:I63),"X")</f>
        <v>4</v>
      </c>
      <c r="K63" s="40"/>
      <c r="L63" s="41"/>
    </row>
    <row r="64" spans="1:12" ht="15">
      <c r="A64" s="24">
        <f>'[1]Summary'!B92</f>
        <v>41652</v>
      </c>
      <c r="B64" s="2">
        <v>12</v>
      </c>
      <c r="C64" s="25">
        <f>_xlfn.IFERROR('[1]Summary'!M92*1,"")</f>
        <v>59</v>
      </c>
      <c r="D64" s="25">
        <f>_xlfn.IFERROR('[1]Summary'!N92*1,"")</f>
        <v>7</v>
      </c>
      <c r="E64" s="33"/>
      <c r="F64" s="38"/>
      <c r="G64" s="41"/>
      <c r="H64" s="25">
        <f>_xlfn.IFERROR('[1]Summary'!O92*1,"")</f>
        <v>93</v>
      </c>
      <c r="I64" s="25">
        <f>_xlfn.IFERROR('[1]Summary'!Q92*1,"")</f>
        <v>3</v>
      </c>
      <c r="J64" s="42"/>
      <c r="K64" s="40"/>
      <c r="L64" s="41"/>
    </row>
    <row r="65" spans="1:12" ht="15">
      <c r="A65" s="24">
        <f>'[1]Summary'!B93</f>
        <v>41653</v>
      </c>
      <c r="B65" s="2">
        <v>12.14</v>
      </c>
      <c r="C65" s="25">
        <f>_xlfn.IFERROR('[1]Summary'!M93*1,"")</f>
        <v>110</v>
      </c>
      <c r="D65" s="25">
        <f>_xlfn.IFERROR('[1]Summary'!N93*1,"")</f>
        <v>8</v>
      </c>
      <c r="E65" s="33"/>
      <c r="F65" s="38"/>
      <c r="G65" s="41"/>
      <c r="H65" s="25">
        <f>_xlfn.IFERROR('[1]Summary'!O93*1,"")</f>
        <v>120</v>
      </c>
      <c r="I65" s="25">
        <f>_xlfn.IFERROR('[1]Summary'!Q93*1,"")</f>
        <v>3</v>
      </c>
      <c r="J65" s="42"/>
      <c r="K65" s="40"/>
      <c r="L65" s="41"/>
    </row>
    <row r="66" spans="1:12" ht="15">
      <c r="A66" s="24">
        <f>'[1]Summary'!B94</f>
        <v>41654</v>
      </c>
      <c r="B66" s="2">
        <v>12.29</v>
      </c>
      <c r="C66" s="25">
        <f>_xlfn.IFERROR('[1]Summary'!M94*1,"")</f>
        <v>110</v>
      </c>
      <c r="D66" s="25">
        <f>_xlfn.IFERROR('[1]Summary'!N94*1,"")</f>
        <v>10</v>
      </c>
      <c r="E66" s="33"/>
      <c r="F66" s="38"/>
      <c r="G66" s="41"/>
      <c r="H66" s="25">
        <f>_xlfn.IFERROR('[1]Summary'!O94*1,"")</f>
        <v>110</v>
      </c>
      <c r="I66" s="25">
        <f>_xlfn.IFERROR('[1]Summary'!Q94*1,"")</f>
        <v>3</v>
      </c>
      <c r="J66" s="42"/>
      <c r="K66" s="40"/>
      <c r="L66" s="41"/>
    </row>
    <row r="67" spans="1:12" ht="15">
      <c r="A67" s="24">
        <f>'[1]Summary'!B95</f>
        <v>41655</v>
      </c>
      <c r="B67" s="2">
        <v>12.43</v>
      </c>
      <c r="C67" s="25">
        <f>_xlfn.IFERROR('[1]Summary'!M95*1,"")</f>
        <v>94</v>
      </c>
      <c r="D67" s="25">
        <f>_xlfn.IFERROR('[1]Summary'!N95*1,"")</f>
        <v>11</v>
      </c>
      <c r="E67" s="33"/>
      <c r="F67" s="38"/>
      <c r="G67" s="41"/>
      <c r="H67" s="25">
        <f>_xlfn.IFERROR('[1]Summary'!O95*1,"")</f>
        <v>110</v>
      </c>
      <c r="I67" s="25">
        <f>_xlfn.IFERROR('[1]Summary'!Q95*1,"")</f>
        <v>4</v>
      </c>
      <c r="J67" s="42"/>
      <c r="K67" s="40"/>
      <c r="L67" s="41"/>
    </row>
    <row r="68" spans="1:12" ht="15">
      <c r="A68" s="24">
        <f>'[1]Summary'!B96</f>
        <v>41656</v>
      </c>
      <c r="B68" s="2">
        <v>12.57</v>
      </c>
      <c r="C68" s="25">
        <f>_xlfn.IFERROR('[1]Summary'!M96*1,"")</f>
        <v>88</v>
      </c>
      <c r="D68" s="25">
        <f>_xlfn.IFERROR('[1]Summary'!N96*1,"")</f>
        <v>9</v>
      </c>
      <c r="E68" s="33">
        <f>_xlfn.IFERROR(AVERAGE(D64:D68),"X")</f>
        <v>9</v>
      </c>
      <c r="F68" s="38">
        <f>_xlfn.IFERROR(AVERAGE(D48:D68),"X")</f>
        <v>6.947368421052632</v>
      </c>
      <c r="G68" s="40">
        <f>_xlfn.IFERROR(AVERAGE(C48:C68),"X")</f>
        <v>92.6842105263158</v>
      </c>
      <c r="H68" s="25">
        <f>_xlfn.IFERROR('[1]Summary'!O96*1,"")</f>
        <v>110</v>
      </c>
      <c r="I68" s="25">
        <f>_xlfn.IFERROR('[1]Summary'!Q96*1,"")</f>
        <v>3</v>
      </c>
      <c r="J68" s="35">
        <f>_xlfn.IFERROR(AVERAGE(I64:I68),"X")</f>
        <v>3.2</v>
      </c>
      <c r="K68" s="40">
        <f>_xlfn.IFERROR(AVERAGE(I48:I68),"X")</f>
        <v>3.736842105263158</v>
      </c>
      <c r="L68" s="40">
        <f>_xlfn.IFERROR(AVERAGE(H48:H68),"X")</f>
        <v>126.84210526315789</v>
      </c>
    </row>
    <row r="69" spans="1:12" ht="15">
      <c r="A69" s="24">
        <f>'[1]Summary'!B99</f>
        <v>41659</v>
      </c>
      <c r="B69" s="2">
        <v>13</v>
      </c>
      <c r="C69" s="25">
        <f>_xlfn.IFERROR('[1]Summary'!M99*1,"")</f>
        <v>69</v>
      </c>
      <c r="D69" s="25">
        <f>_xlfn.IFERROR('[1]Summary'!N99*1,"")</f>
        <v>7</v>
      </c>
      <c r="E69" s="37"/>
      <c r="F69" s="47"/>
      <c r="G69" s="9"/>
      <c r="H69" s="25">
        <f>_xlfn.IFERROR('[1]Summary'!O99*1,"")</f>
        <v>73</v>
      </c>
      <c r="I69" s="25">
        <f>_xlfn.IFERROR('[1]Summary'!Q99*1,"")</f>
        <v>5</v>
      </c>
      <c r="J69" s="45"/>
      <c r="K69" s="48"/>
      <c r="L69" s="9"/>
    </row>
    <row r="70" spans="1:12" ht="15">
      <c r="A70" s="24">
        <f>'[1]Summary'!B100</f>
        <v>41660</v>
      </c>
      <c r="B70" s="2">
        <v>13.14</v>
      </c>
      <c r="C70" s="25">
        <f>_xlfn.IFERROR('[1]Summary'!M100*1,"")</f>
        <v>87</v>
      </c>
      <c r="D70" s="25">
        <f>_xlfn.IFERROR('[1]Summary'!N100*1,"")</f>
        <v>6</v>
      </c>
      <c r="E70" s="37"/>
      <c r="F70" s="47"/>
      <c r="G70" s="9"/>
      <c r="H70" s="25">
        <f>_xlfn.IFERROR('[1]Summary'!O100*1,"")</f>
        <v>100</v>
      </c>
      <c r="I70" s="25">
        <f>_xlfn.IFERROR('[1]Summary'!Q100*1,"")</f>
        <v>4</v>
      </c>
      <c r="J70" s="45"/>
      <c r="K70" s="48"/>
      <c r="L70" s="9"/>
    </row>
    <row r="71" spans="1:12" ht="15">
      <c r="A71" s="24">
        <f>'[1]Summary'!B101</f>
        <v>41661</v>
      </c>
      <c r="B71" s="2">
        <v>13.29</v>
      </c>
      <c r="C71" s="25">
        <f>_xlfn.IFERROR('[1]Summary'!M101*1,"")</f>
        <v>77</v>
      </c>
      <c r="D71" s="25">
        <f>_xlfn.IFERROR('[1]Summary'!N101*1,"")</f>
        <v>5</v>
      </c>
      <c r="E71" s="37"/>
      <c r="F71" s="47"/>
      <c r="G71" s="9"/>
      <c r="H71" s="25">
        <f>_xlfn.IFERROR('[1]Summary'!O101*1,"")</f>
        <v>230</v>
      </c>
      <c r="I71" s="25">
        <f>_xlfn.IFERROR('[1]Summary'!Q101*1,"")</f>
        <v>2</v>
      </c>
      <c r="J71" s="45"/>
      <c r="K71" s="48"/>
      <c r="L71" s="9"/>
    </row>
    <row r="72" spans="1:12" ht="15">
      <c r="A72" s="24">
        <f>'[1]Summary'!B102</f>
        <v>41662</v>
      </c>
      <c r="B72" s="2">
        <v>13.43</v>
      </c>
      <c r="C72" s="25">
        <f>_xlfn.IFERROR('[1]Summary'!M102*1,"")</f>
        <v>80</v>
      </c>
      <c r="D72" s="25">
        <f>_xlfn.IFERROR('[1]Summary'!N102*1,"")</f>
        <v>6</v>
      </c>
      <c r="E72" s="37"/>
      <c r="F72" s="47"/>
      <c r="G72" s="9"/>
      <c r="H72" s="25">
        <f>_xlfn.IFERROR('[1]Summary'!O102*1,"")</f>
        <v>85</v>
      </c>
      <c r="I72" s="25">
        <f>_xlfn.IFERROR('[1]Summary'!Q102*1,"")</f>
        <v>4</v>
      </c>
      <c r="J72" s="39"/>
      <c r="K72" s="48"/>
      <c r="L72" s="9"/>
    </row>
    <row r="73" spans="1:12" ht="15">
      <c r="A73" s="24">
        <f>'[1]Summary'!B103</f>
        <v>41663</v>
      </c>
      <c r="B73" s="2">
        <v>13.57</v>
      </c>
      <c r="C73" s="25">
        <f>_xlfn.IFERROR('[1]Summary'!M103*1,"")</f>
        <v>90</v>
      </c>
      <c r="D73" s="25">
        <f>_xlfn.IFERROR('[1]Summary'!N103*1,"")</f>
        <v>6</v>
      </c>
      <c r="E73" s="37">
        <f>_xlfn.IFERROR(AVERAGE(D69:D73),"X")</f>
        <v>6</v>
      </c>
      <c r="F73" s="47"/>
      <c r="G73" s="9"/>
      <c r="H73" s="25">
        <f>_xlfn.IFERROR('[1]Summary'!O103*1,"")</f>
        <v>140</v>
      </c>
      <c r="I73" s="25">
        <f>_xlfn.IFERROR('[1]Summary'!Q103*1,"")</f>
        <v>3</v>
      </c>
      <c r="J73" s="45">
        <f>_xlfn.IFERROR(AVERAGE(I69:I73),"X")</f>
        <v>3.6</v>
      </c>
      <c r="K73" s="48"/>
      <c r="L73" s="9"/>
    </row>
    <row r="74" spans="1:12" ht="15">
      <c r="A74" s="24">
        <f>'[1]Summary'!B106</f>
        <v>41666</v>
      </c>
      <c r="B74" s="2">
        <v>14</v>
      </c>
      <c r="C74" s="25">
        <f>_xlfn.IFERROR('[1]Summary'!M106*1,"")</f>
        <v>100</v>
      </c>
      <c r="D74" s="25">
        <f>_xlfn.IFERROR('[1]Summary'!N106*1,"")</f>
        <v>10</v>
      </c>
      <c r="E74" s="33"/>
      <c r="F74" s="47"/>
      <c r="G74" s="41"/>
      <c r="H74" s="25">
        <f>_xlfn.IFERROR('[1]Summary'!O106*1,"")</f>
        <v>110</v>
      </c>
      <c r="I74" s="25">
        <f>_xlfn.IFERROR('[1]Summary'!Q106*1,"")</f>
        <v>3</v>
      </c>
      <c r="J74" s="42"/>
      <c r="K74" s="48"/>
      <c r="L74" s="41"/>
    </row>
    <row r="75" spans="1:12" ht="15">
      <c r="A75" s="24">
        <f>'[1]Summary'!B107</f>
        <v>41667</v>
      </c>
      <c r="B75" s="2">
        <v>14.14</v>
      </c>
      <c r="C75" s="25">
        <f>_xlfn.IFERROR('[1]Summary'!M107*1,"")</f>
        <v>110</v>
      </c>
      <c r="D75" s="25">
        <f>_xlfn.IFERROR('[1]Summary'!N107*1,"")</f>
        <v>9</v>
      </c>
      <c r="E75" s="33"/>
      <c r="F75" s="47"/>
      <c r="G75" s="41"/>
      <c r="H75" s="25">
        <f>_xlfn.IFERROR('[1]Summary'!O107*1,"")</f>
        <v>160</v>
      </c>
      <c r="I75" s="25">
        <f>_xlfn.IFERROR('[1]Summary'!Q107*1,"")</f>
        <v>4</v>
      </c>
      <c r="J75" s="35"/>
      <c r="K75" s="48"/>
      <c r="L75" s="41"/>
    </row>
    <row r="76" spans="1:12" ht="15">
      <c r="A76" s="24">
        <f>'[1]Summary'!B108</f>
        <v>41668</v>
      </c>
      <c r="B76" s="2">
        <v>14.29</v>
      </c>
      <c r="C76" s="25">
        <f>_xlfn.IFERROR('[1]Summary'!M108*1,"")</f>
        <v>100</v>
      </c>
      <c r="D76" s="25">
        <f>_xlfn.IFERROR('[1]Summary'!N108*1,"")</f>
        <v>11</v>
      </c>
      <c r="E76" s="31"/>
      <c r="F76" s="47"/>
      <c r="G76" s="41"/>
      <c r="H76" s="25">
        <f>_xlfn.IFERROR('[1]Summary'!O108*1,"")</f>
        <v>160</v>
      </c>
      <c r="I76" s="25">
        <f>_xlfn.IFERROR('[1]Summary'!Q108*1,"")</f>
        <v>6</v>
      </c>
      <c r="J76" s="32"/>
      <c r="K76" s="48"/>
      <c r="L76" s="41"/>
    </row>
    <row r="77" spans="1:12" ht="15">
      <c r="A77" s="24">
        <f>'[1]Summary'!B109</f>
        <v>41669</v>
      </c>
      <c r="B77" s="2">
        <v>14.43</v>
      </c>
      <c r="C77" s="25">
        <f>_xlfn.IFERROR('[1]Summary'!M109*1,"")</f>
        <v>130</v>
      </c>
      <c r="D77" s="25">
        <f>_xlfn.IFERROR('[1]Summary'!N109*1,"")</f>
        <v>13</v>
      </c>
      <c r="E77" s="33"/>
      <c r="F77" s="47"/>
      <c r="G77" s="41"/>
      <c r="H77" s="25">
        <f>_xlfn.IFERROR('[1]Summary'!O109*1,"")</f>
        <v>170</v>
      </c>
      <c r="I77" s="25">
        <f>_xlfn.IFERROR('[1]Summary'!Q109*1,"")</f>
        <v>6</v>
      </c>
      <c r="J77" s="42"/>
      <c r="K77" s="48"/>
      <c r="L77" s="41"/>
    </row>
    <row r="78" spans="1:12" ht="15">
      <c r="A78" s="24">
        <f>'[1]Summary'!B110</f>
        <v>41670</v>
      </c>
      <c r="B78" s="2">
        <v>14.57</v>
      </c>
      <c r="C78" s="25">
        <f>_xlfn.IFERROR('[1]Summary'!M110*1,"")</f>
        <v>140</v>
      </c>
      <c r="D78" s="25">
        <f>_xlfn.IFERROR('[1]Summary'!N110*1,"")</f>
        <v>14</v>
      </c>
      <c r="E78" s="33">
        <f>_xlfn.IFERROR(AVERAGE(D74:D78),"X")</f>
        <v>11.4</v>
      </c>
      <c r="F78" s="47"/>
      <c r="G78" s="9"/>
      <c r="H78" s="25">
        <f>_xlfn.IFERROR('[1]Summary'!O110*1,"")</f>
        <v>160</v>
      </c>
      <c r="I78" s="25">
        <f>_xlfn.IFERROR('[1]Summary'!Q110*1,"")</f>
        <v>6</v>
      </c>
      <c r="J78" s="35">
        <f>_xlfn.IFERROR(AVERAGE(I74:I78),"X")</f>
        <v>5</v>
      </c>
      <c r="K78" s="48"/>
      <c r="L78" s="9"/>
    </row>
    <row r="79" spans="1:12" ht="15">
      <c r="A79" s="24">
        <f>'[1]Summary'!B113</f>
        <v>41673</v>
      </c>
      <c r="B79" s="2">
        <v>15</v>
      </c>
      <c r="C79" s="25">
        <f>_xlfn.IFERROR('[1]Summary'!M113*1,"")</f>
        <v>120</v>
      </c>
      <c r="D79" s="25">
        <f>_xlfn.IFERROR('[1]Summary'!N113*1,"")</f>
        <v>10</v>
      </c>
      <c r="E79" s="37"/>
      <c r="F79" s="47"/>
      <c r="G79" s="9"/>
      <c r="H79" s="25">
        <f>_xlfn.IFERROR('[1]Summary'!O113*1,"")</f>
        <v>150</v>
      </c>
      <c r="I79" s="25">
        <f>_xlfn.IFERROR('[1]Summary'!Q113*1,"")</f>
        <v>4</v>
      </c>
      <c r="J79" s="45"/>
      <c r="K79" s="48"/>
      <c r="L79" s="9"/>
    </row>
    <row r="80" spans="1:12" ht="15">
      <c r="A80" s="24">
        <f>'[1]Summary'!B114</f>
        <v>41674</v>
      </c>
      <c r="B80" s="2">
        <v>15.14</v>
      </c>
      <c r="C80" s="25">
        <f>_xlfn.IFERROR('[1]Summary'!M114*1,"")</f>
        <v>120</v>
      </c>
      <c r="D80" s="25">
        <f>_xlfn.IFERROR('[1]Summary'!N114*1,"")</f>
        <v>11</v>
      </c>
      <c r="E80" s="37"/>
      <c r="F80" s="47"/>
      <c r="G80" s="9"/>
      <c r="H80" s="25">
        <f>_xlfn.IFERROR('[1]Summary'!O114*1,"")</f>
        <v>170</v>
      </c>
      <c r="I80" s="25">
        <f>_xlfn.IFERROR('[1]Summary'!Q114*1,"")</f>
        <v>4</v>
      </c>
      <c r="J80" s="45"/>
      <c r="K80" s="48"/>
      <c r="L80" s="9"/>
    </row>
    <row r="81" spans="1:12" ht="15">
      <c r="A81" s="24">
        <f>'[1]Summary'!B115</f>
        <v>41675</v>
      </c>
      <c r="B81" s="2">
        <v>15.29</v>
      </c>
      <c r="C81" s="25">
        <f>_xlfn.IFERROR('[1]Summary'!M115*1,"")</f>
        <v>130</v>
      </c>
      <c r="D81" s="25">
        <f>_xlfn.IFERROR('[1]Summary'!N115*1,"")</f>
        <v>11</v>
      </c>
      <c r="E81" s="37">
        <f>_xlfn.IFERROR(AVERAGE(D79:D81),"X")</f>
        <v>10.666666666666666</v>
      </c>
      <c r="F81" s="47"/>
      <c r="G81" s="9"/>
      <c r="H81" s="25">
        <f>_xlfn.IFERROR('[1]Summary'!O115*1,"")</f>
        <v>170</v>
      </c>
      <c r="I81" s="25">
        <f>_xlfn.IFERROR('[1]Summary'!Q115*1,"")</f>
        <v>6</v>
      </c>
      <c r="J81" s="45">
        <f>_xlfn.IFERROR(AVERAGE(I79:I81),"X")</f>
        <v>4.666666666666667</v>
      </c>
      <c r="K81" s="48"/>
      <c r="L81" s="9"/>
    </row>
    <row r="82" spans="1:12" ht="15">
      <c r="A82" s="24">
        <f>'[1]Summary'!B116</f>
        <v>41676</v>
      </c>
      <c r="B82" s="2">
        <v>15.43</v>
      </c>
      <c r="C82" s="25">
        <f>_xlfn.IFERROR('[1]Summary'!M116*1,"")</f>
      </c>
      <c r="D82" s="25">
        <f>_xlfn.IFERROR('[1]Summary'!N116*1,"")</f>
      </c>
      <c r="E82" s="33"/>
      <c r="F82" s="47"/>
      <c r="G82" s="9"/>
      <c r="H82" s="25">
        <f>_xlfn.IFERROR('[1]Summary'!O116*1,"")</f>
      </c>
      <c r="I82" s="25">
        <f>_xlfn.IFERROR('[1]Summary'!Q116*1,"")</f>
      </c>
      <c r="J82" s="42"/>
      <c r="K82" s="48"/>
      <c r="L82" s="9"/>
    </row>
    <row r="83" spans="1:12" ht="15">
      <c r="A83" s="24">
        <f>'[1]Summary'!B117</f>
        <v>41677</v>
      </c>
      <c r="B83" s="2">
        <v>15.57</v>
      </c>
      <c r="C83" s="25">
        <f>_xlfn.IFERROR('[1]Summary'!M117*1,"")</f>
      </c>
      <c r="D83" s="25">
        <f>_xlfn.IFERROR('[1]Summary'!N117*1,"")</f>
      </c>
      <c r="E83" s="31"/>
      <c r="F83" s="47"/>
      <c r="G83" s="9"/>
      <c r="H83" s="25">
        <f>_xlfn.IFERROR('[1]Summary'!O117*1,"")</f>
      </c>
      <c r="I83" s="25">
        <f>_xlfn.IFERROR('[1]Summary'!Q117*1,"")</f>
      </c>
      <c r="J83" s="32"/>
      <c r="K83" s="48"/>
      <c r="L83" s="9"/>
    </row>
    <row r="84" spans="1:12" ht="15">
      <c r="A84" s="49">
        <f>'[1]Summary'!B120</f>
        <v>41680</v>
      </c>
      <c r="B84" s="2">
        <v>16</v>
      </c>
      <c r="C84" s="50">
        <f>_xlfn.IFERROR('[1]Summary'!M120*1,"")</f>
        <v>150</v>
      </c>
      <c r="D84" s="50">
        <f>_xlfn.IFERROR('[1]Summary'!N120*1,"")</f>
        <v>20</v>
      </c>
      <c r="E84" s="33">
        <f>_xlfn.IFERROR(AVERAGE(D82:D84),"X")</f>
        <v>20</v>
      </c>
      <c r="F84" s="47"/>
      <c r="G84" s="9"/>
      <c r="H84" s="50">
        <f>_xlfn.IFERROR('[1]Summary'!O120*1,"")</f>
        <v>450</v>
      </c>
      <c r="I84" s="50">
        <f>_xlfn.IFERROR('[1]Summary'!Q120*1,"")</f>
        <v>22</v>
      </c>
      <c r="J84" s="42">
        <f>_xlfn.IFERROR(AVERAGE(I82:I84),"X")</f>
        <v>22</v>
      </c>
      <c r="K84" s="48"/>
      <c r="L84" s="9"/>
    </row>
    <row r="85" spans="1:12" ht="15">
      <c r="A85" s="24">
        <f>'[1]Summary'!B127</f>
        <v>41687</v>
      </c>
      <c r="B85" s="2">
        <v>17</v>
      </c>
      <c r="C85" s="25">
        <f>_xlfn.IFERROR('[1]Summary'!M127*1,"")</f>
        <v>120</v>
      </c>
      <c r="D85" s="25">
        <f>_xlfn.IFERROR('[1]Summary'!N127*1,"")</f>
        <v>9</v>
      </c>
      <c r="E85" s="37"/>
      <c r="F85" s="47">
        <f>_xlfn.IFERROR(AVERAGE(D69:D85),"X")</f>
        <v>9.866666666666667</v>
      </c>
      <c r="G85" s="48">
        <f>_xlfn.IFERROR(AVERAGE(C69:C85),"X")</f>
        <v>108.2</v>
      </c>
      <c r="H85" s="25">
        <f>_xlfn.IFERROR('[1]Summary'!O127*1,"")</f>
        <v>130</v>
      </c>
      <c r="I85" s="25">
        <f>_xlfn.IFERROR('[1]Summary'!Q127*1,"")</f>
        <v>5</v>
      </c>
      <c r="J85" s="45"/>
      <c r="K85" s="48">
        <f>_xlfn.IFERROR(AVERAGE(I69:I85),"X")</f>
        <v>5.6</v>
      </c>
      <c r="L85" s="48">
        <f>_xlfn.IFERROR(AVERAGE(H69:H85),"X")</f>
        <v>163.86666666666667</v>
      </c>
    </row>
    <row r="86" spans="1:12" ht="15">
      <c r="A86" s="24">
        <f>'[1]Summary'!B128</f>
        <v>41688</v>
      </c>
      <c r="B86" s="2">
        <v>17.14</v>
      </c>
      <c r="C86" s="25">
        <f>_xlfn.IFERROR('[1]Summary'!M128*1,"")</f>
      </c>
      <c r="D86" s="25">
        <f>_xlfn.IFERROR('[1]Summary'!N128*1,"")</f>
      </c>
      <c r="E86" s="51"/>
      <c r="F86" s="52"/>
      <c r="G86" s="9"/>
      <c r="H86" s="25">
        <f>_xlfn.IFERROR('[1]Summary'!O128*1,"")</f>
      </c>
      <c r="I86" s="25">
        <f>_xlfn.IFERROR('[1]Summary'!Q128*1,"")</f>
      </c>
      <c r="J86" s="53"/>
      <c r="K86" s="9"/>
      <c r="L86" s="9"/>
    </row>
    <row r="87" spans="1:12" ht="15">
      <c r="A87" s="24">
        <f>'[1]Summary'!B129</f>
        <v>41689</v>
      </c>
      <c r="B87" s="2">
        <v>17.29</v>
      </c>
      <c r="C87" s="25">
        <f>_xlfn.IFERROR('[1]Summary'!M129*1,"")</f>
      </c>
      <c r="D87" s="25">
        <f>_xlfn.IFERROR('[1]Summary'!N129*1,"")</f>
      </c>
      <c r="E87" s="37"/>
      <c r="F87" s="38"/>
      <c r="G87" s="9"/>
      <c r="H87" s="25">
        <f>_xlfn.IFERROR('[1]Summary'!O129*1,"")</f>
      </c>
      <c r="I87" s="25">
        <f>_xlfn.IFERROR('[1]Summary'!Q129*1,"")</f>
      </c>
      <c r="J87" s="45"/>
      <c r="K87" s="40"/>
      <c r="L87" s="9"/>
    </row>
    <row r="88" spans="1:12" ht="15">
      <c r="A88" s="24">
        <f>'[1]Summary'!B130</f>
        <v>41690</v>
      </c>
      <c r="B88" s="2">
        <v>17.43</v>
      </c>
      <c r="C88" s="25">
        <f>_xlfn.IFERROR('[1]Summary'!M130*1,"")</f>
        <v>220</v>
      </c>
      <c r="D88" s="25">
        <f>_xlfn.IFERROR('[1]Summary'!N130*1,"")</f>
        <v>4</v>
      </c>
      <c r="E88" s="37">
        <f>_xlfn.IFERROR(AVERAGE(D85:D88),"X")</f>
        <v>6.5</v>
      </c>
      <c r="F88" s="38"/>
      <c r="G88" s="9"/>
      <c r="H88" s="25">
        <f>_xlfn.IFERROR('[1]Summary'!O130*1,"")</f>
        <v>260</v>
      </c>
      <c r="I88" s="25">
        <f>_xlfn.IFERROR('[1]Summary'!Q130*1,"")</f>
        <v>2</v>
      </c>
      <c r="J88" s="45">
        <f>_xlfn.IFERROR(AVERAGE(I85:I88),"X")</f>
        <v>3.5</v>
      </c>
      <c r="K88" s="40"/>
      <c r="L88" s="9"/>
    </row>
    <row r="89" spans="1:12" ht="15">
      <c r="A89" s="24">
        <f>'[1]Summary'!B131</f>
        <v>41691</v>
      </c>
      <c r="B89" s="2">
        <v>17.57</v>
      </c>
      <c r="C89" s="25">
        <f>_xlfn.IFERROR('[1]Summary'!M131*1,"")</f>
        <v>210</v>
      </c>
      <c r="D89" s="25">
        <f>_xlfn.IFERROR('[1]Summary'!N131*1,"")</f>
        <v>14</v>
      </c>
      <c r="E89" s="54"/>
      <c r="F89" s="38"/>
      <c r="G89" s="9"/>
      <c r="H89" s="25">
        <f>_xlfn.IFERROR('[1]Summary'!O131*1,"")</f>
        <v>280</v>
      </c>
      <c r="I89" s="25">
        <f>_xlfn.IFERROR('[1]Summary'!Q131*1,"")</f>
        <v>10</v>
      </c>
      <c r="J89" s="55"/>
      <c r="K89" s="40"/>
      <c r="L89" s="9"/>
    </row>
    <row r="90" spans="1:12" s="23" customFormat="1" ht="15">
      <c r="A90" s="49">
        <f>'[1]Summary'!B132</f>
        <v>41692</v>
      </c>
      <c r="B90" s="23">
        <v>17.71</v>
      </c>
      <c r="C90" s="50">
        <f>_xlfn.IFERROR('[1]Summary'!M132*1,"")</f>
      </c>
      <c r="D90" s="50">
        <f>_xlfn.IFERROR('[1]Summary'!N132*1,"")</f>
      </c>
      <c r="E90" s="56"/>
      <c r="F90" s="57"/>
      <c r="G90" s="41"/>
      <c r="H90" s="50">
        <f>_xlfn.IFERROR('[1]Summary'!O132*1,"")</f>
      </c>
      <c r="I90" s="50">
        <f>_xlfn.IFERROR('[1]Summary'!Q132*1,"")</f>
      </c>
      <c r="J90" s="58"/>
      <c r="K90" s="46"/>
      <c r="L90" s="41"/>
    </row>
    <row r="91" spans="1:12" s="23" customFormat="1" ht="15">
      <c r="A91" s="49">
        <f>'[1]Summary'!B139</f>
        <v>41699</v>
      </c>
      <c r="B91" s="23">
        <v>18.71</v>
      </c>
      <c r="C91" s="50">
        <f>_xlfn.IFERROR('[1]Summary'!M139*1,"")</f>
      </c>
      <c r="D91" s="50">
        <f>_xlfn.IFERROR('[1]Summary'!N139*1,"")</f>
      </c>
      <c r="E91" s="56">
        <f>_xlfn.IFERROR(AVERAGE(D89:D91),"X")</f>
        <v>14</v>
      </c>
      <c r="F91" s="57"/>
      <c r="G91" s="41"/>
      <c r="H91" s="50">
        <f>_xlfn.IFERROR('[1]Summary'!O139*1,"")</f>
      </c>
      <c r="I91" s="50">
        <f>_xlfn.IFERROR('[1]Summary'!Q139*1,"")</f>
      </c>
      <c r="J91" s="59">
        <f>_xlfn.IFERROR(AVERAGE(I89:I91),"X")</f>
        <v>10</v>
      </c>
      <c r="K91" s="46"/>
      <c r="L91" s="41"/>
    </row>
    <row r="92" spans="1:12" s="23" customFormat="1" ht="15">
      <c r="A92" s="49">
        <f>'[1]Summary'!B140</f>
        <v>41700</v>
      </c>
      <c r="B92" s="23">
        <v>18.86</v>
      </c>
      <c r="C92" s="50">
        <f>_xlfn.IFERROR('[1]Summary'!M140*1,"")</f>
      </c>
      <c r="D92" s="50">
        <f>_xlfn.IFERROR('[1]Summary'!N140*1,"")</f>
      </c>
      <c r="E92" s="60"/>
      <c r="F92" s="57"/>
      <c r="G92" s="41"/>
      <c r="H92" s="50">
        <f>_xlfn.IFERROR('[1]Summary'!O140*1,"")</f>
      </c>
      <c r="I92" s="50">
        <f>_xlfn.IFERROR('[1]Summary'!Q140*1,"")</f>
      </c>
      <c r="J92" s="61"/>
      <c r="K92" s="46"/>
      <c r="L92" s="41"/>
    </row>
    <row r="93" spans="1:12" s="23" customFormat="1" ht="15">
      <c r="A93" s="49">
        <f>'[1]Summary'!B141</f>
        <v>41701</v>
      </c>
      <c r="B93" s="23">
        <v>19</v>
      </c>
      <c r="C93" s="50">
        <f>_xlfn.IFERROR('[1]Summary'!M141*1,"")</f>
      </c>
      <c r="D93" s="50">
        <f>_xlfn.IFERROR('[1]Summary'!N141*1,"")</f>
      </c>
      <c r="E93" s="62"/>
      <c r="F93" s="57"/>
      <c r="G93" s="41"/>
      <c r="H93" s="50">
        <f>_xlfn.IFERROR('[1]Summary'!O141*1,"")</f>
      </c>
      <c r="I93" s="50">
        <f>_xlfn.IFERROR('[1]Summary'!Q141*1,"")</f>
      </c>
      <c r="J93" s="63"/>
      <c r="K93" s="46"/>
      <c r="L93" s="41"/>
    </row>
    <row r="94" spans="1:12" s="23" customFormat="1" ht="15">
      <c r="A94" s="49">
        <f>'[1]Summary'!B142</f>
        <v>41702</v>
      </c>
      <c r="B94" s="23">
        <v>19.14</v>
      </c>
      <c r="C94" s="50">
        <f>_xlfn.IFERROR('[1]Summary'!M142*1,"")</f>
        <v>200</v>
      </c>
      <c r="D94" s="50">
        <f>_xlfn.IFERROR('[1]Summary'!N142*1,"")</f>
        <v>11</v>
      </c>
      <c r="E94" s="62"/>
      <c r="F94" s="57"/>
      <c r="G94" s="41"/>
      <c r="H94" s="50">
        <f>_xlfn.IFERROR('[1]Summary'!O142*1,"")</f>
        <v>260</v>
      </c>
      <c r="I94" s="50">
        <f>_xlfn.IFERROR('[1]Summary'!Q142*1,"")</f>
        <v>11</v>
      </c>
      <c r="J94" s="63"/>
      <c r="K94" s="46"/>
      <c r="L94" s="41"/>
    </row>
    <row r="95" spans="1:12" s="23" customFormat="1" ht="15">
      <c r="A95" s="49">
        <f>'[1]Summary'!B143</f>
        <v>41703</v>
      </c>
      <c r="B95" s="23">
        <v>19.29</v>
      </c>
      <c r="C95" s="50">
        <f>_xlfn.IFERROR('[1]Summary'!M143*1,"")</f>
        <v>190</v>
      </c>
      <c r="D95" s="50">
        <f>_xlfn.IFERROR('[1]Summary'!N143*1,"")</f>
        <v>11</v>
      </c>
      <c r="E95" s="62">
        <f>_xlfn.IFERROR(AVERAGE(D92:D95),"X")</f>
        <v>11</v>
      </c>
      <c r="F95" s="57"/>
      <c r="G95" s="41"/>
      <c r="H95" s="50">
        <f>_xlfn.IFERROR('[1]Summary'!O143*1,"")</f>
        <v>340</v>
      </c>
      <c r="I95" s="50">
        <f>_xlfn.IFERROR('[1]Summary'!Q143*1,"")</f>
        <v>9</v>
      </c>
      <c r="J95" s="63">
        <f>_xlfn.IFERROR(AVERAGE(I92:I95),"X")</f>
        <v>10</v>
      </c>
      <c r="K95" s="46"/>
      <c r="L95" s="41"/>
    </row>
    <row r="96" spans="1:12" s="23" customFormat="1" ht="15">
      <c r="A96" s="49">
        <f>'[1]Summary'!B144</f>
        <v>41704</v>
      </c>
      <c r="B96" s="23">
        <v>19.43</v>
      </c>
      <c r="C96" s="50">
        <f>_xlfn.IFERROR('[1]Summary'!M144*1,"")</f>
      </c>
      <c r="D96" s="50">
        <f>_xlfn.IFERROR('[1]Summary'!N144*1,"")</f>
      </c>
      <c r="E96" s="54"/>
      <c r="F96" s="57"/>
      <c r="G96" s="41"/>
      <c r="H96" s="50">
        <f>_xlfn.IFERROR('[1]Summary'!O144*1,"")</f>
      </c>
      <c r="I96" s="50">
        <f>_xlfn.IFERROR('[1]Summary'!Q144*1,"")</f>
      </c>
      <c r="J96" s="61"/>
      <c r="K96" s="46"/>
      <c r="L96" s="41"/>
    </row>
    <row r="97" spans="1:12" s="23" customFormat="1" ht="15">
      <c r="A97" s="49">
        <f>'[1]Summary'!B150</f>
        <v>41710</v>
      </c>
      <c r="B97" s="23">
        <v>20.29</v>
      </c>
      <c r="C97" s="50">
        <f>_xlfn.IFERROR('[1]Summary'!M150*1,"")</f>
        <v>180</v>
      </c>
      <c r="D97" s="50">
        <f>_xlfn.IFERROR('[1]Summary'!N150*1,"")</f>
        <v>11</v>
      </c>
      <c r="E97" s="56"/>
      <c r="F97" s="57"/>
      <c r="G97" s="41"/>
      <c r="H97" s="50">
        <f>_xlfn.IFERROR('[1]Summary'!O150*1,"")</f>
        <v>340</v>
      </c>
      <c r="I97" s="50">
        <f>_xlfn.IFERROR('[1]Summary'!Q150*1,"")</f>
        <v>6</v>
      </c>
      <c r="J97" s="63"/>
      <c r="K97" s="46"/>
      <c r="L97" s="41"/>
    </row>
    <row r="98" spans="1:12" s="23" customFormat="1" ht="15">
      <c r="A98" s="49">
        <f>'[1]Summary'!B151</f>
        <v>41711</v>
      </c>
      <c r="B98" s="23">
        <v>20.43</v>
      </c>
      <c r="C98" s="50">
        <f>_xlfn.IFERROR('[1]Summary'!M151*1,"")</f>
      </c>
      <c r="D98" s="50">
        <f>_xlfn.IFERROR('[1]Summary'!N151*1,"")</f>
      </c>
      <c r="E98" s="56">
        <f>_xlfn.IFERROR(AVERAGE(D96:D98),"X")</f>
        <v>11</v>
      </c>
      <c r="F98" s="57"/>
      <c r="G98" s="41"/>
      <c r="H98" s="50">
        <f>_xlfn.IFERROR('[1]Summary'!O151*1,"")</f>
      </c>
      <c r="I98" s="50">
        <f>_xlfn.IFERROR('[1]Summary'!Q151*1,"")</f>
      </c>
      <c r="J98" s="63">
        <f>_xlfn.IFERROR(AVERAGE(I96:I98),"X")</f>
        <v>6</v>
      </c>
      <c r="K98" s="46"/>
      <c r="L98" s="41"/>
    </row>
    <row r="99" spans="1:12" s="23" customFormat="1" ht="15">
      <c r="A99" s="49">
        <f>'[1]Summary'!B152</f>
        <v>41712</v>
      </c>
      <c r="B99" s="23">
        <v>20.57</v>
      </c>
      <c r="C99" s="50">
        <f>_xlfn.IFERROR('[1]Summary'!M152*1,"")</f>
      </c>
      <c r="D99" s="50">
        <f>_xlfn.IFERROR('[1]Summary'!N152*1,"")</f>
      </c>
      <c r="E99" s="60"/>
      <c r="F99" s="57"/>
      <c r="G99" s="41"/>
      <c r="H99" s="50">
        <f>_xlfn.IFERROR('[1]Summary'!O152*1,"")</f>
      </c>
      <c r="I99" s="50">
        <f>_xlfn.IFERROR('[1]Summary'!Q152*1,"")</f>
      </c>
      <c r="J99" s="61"/>
      <c r="K99" s="46"/>
      <c r="L99" s="41"/>
    </row>
    <row r="100" spans="1:12" s="23" customFormat="1" ht="15">
      <c r="A100" s="49">
        <f>'[1]Summary'!B153</f>
        <v>41713</v>
      </c>
      <c r="B100" s="23">
        <v>20.71</v>
      </c>
      <c r="C100" s="50">
        <f>_xlfn.IFERROR('[1]Summary'!M153*1,"")</f>
      </c>
      <c r="D100" s="50">
        <f>_xlfn.IFERROR('[1]Summary'!N153*1,"")</f>
      </c>
      <c r="E100" s="62"/>
      <c r="F100" s="57"/>
      <c r="G100" s="41"/>
      <c r="H100" s="50">
        <f>_xlfn.IFERROR('[1]Summary'!O153*1,"")</f>
      </c>
      <c r="I100" s="50">
        <f>_xlfn.IFERROR('[1]Summary'!Q153*1,"")</f>
      </c>
      <c r="J100" s="64"/>
      <c r="K100" s="46"/>
      <c r="L100" s="41"/>
    </row>
    <row r="101" spans="1:12" s="23" customFormat="1" ht="15">
      <c r="A101" s="49">
        <f>'[1]Summary'!B154</f>
        <v>41714</v>
      </c>
      <c r="B101" s="23">
        <v>20.86</v>
      </c>
      <c r="C101" s="50">
        <f>_xlfn.IFERROR('[1]Summary'!M154*1,"")</f>
      </c>
      <c r="D101" s="50">
        <f>_xlfn.IFERROR('[1]Summary'!N154*1,"")</f>
      </c>
      <c r="E101" s="62" t="str">
        <f>_xlfn.IFERROR(AVERAGE(D99:D101),"X")</f>
        <v>X</v>
      </c>
      <c r="F101" s="57">
        <f>_xlfn.IFERROR(AVERAGE(D86:D101),"X")</f>
        <v>10.2</v>
      </c>
      <c r="G101" s="46">
        <f>_xlfn.IFERROR(AVERAGE(C86:C101),"X")</f>
        <v>200</v>
      </c>
      <c r="H101" s="50">
        <f>_xlfn.IFERROR('[1]Summary'!O154*1,"")</f>
      </c>
      <c r="I101" s="50">
        <f>_xlfn.IFERROR('[1]Summary'!Q154*1,"")</f>
      </c>
      <c r="J101" s="64" t="str">
        <f>_xlfn.IFERROR(AVERAGE(I99:I101),"X")</f>
        <v>X</v>
      </c>
      <c r="K101" s="46">
        <f>_xlfn.IFERROR(AVERAGE(I86:I101),"X")</f>
        <v>7.6</v>
      </c>
      <c r="L101" s="46">
        <f>_xlfn.IFERROR(AVERAGE(H86:H101),"X")</f>
        <v>296</v>
      </c>
    </row>
    <row r="102" spans="1:12" s="23" customFormat="1" ht="15">
      <c r="A102" s="49">
        <f>'[1]Summary'!B166</f>
        <v>41726</v>
      </c>
      <c r="B102" s="23">
        <v>22.57</v>
      </c>
      <c r="C102" s="50">
        <f>_xlfn.IFERROR('[1]Summary'!M166*1,"")</f>
      </c>
      <c r="D102" s="50">
        <f>_xlfn.IFERROR('[1]Summary'!N166*1,"")</f>
      </c>
      <c r="E102" s="56"/>
      <c r="F102" s="65"/>
      <c r="G102" s="41"/>
      <c r="H102" s="50">
        <f>_xlfn.IFERROR('[1]Summary'!O166*1,"")</f>
      </c>
      <c r="I102" s="50">
        <f>_xlfn.IFERROR('[1]Summary'!Q166*1,"")</f>
      </c>
      <c r="J102" s="58"/>
      <c r="K102" s="66"/>
      <c r="L102" s="41"/>
    </row>
    <row r="103" spans="1:12" s="23" customFormat="1" ht="15">
      <c r="A103" s="49">
        <f>'[1]Summary'!B167</f>
        <v>41727</v>
      </c>
      <c r="B103" s="23">
        <v>22.71</v>
      </c>
      <c r="C103" s="50">
        <f>_xlfn.IFERROR('[1]Summary'!M167*1,"")</f>
      </c>
      <c r="D103" s="50">
        <f>_xlfn.IFERROR('[1]Summary'!N167*1,"")</f>
      </c>
      <c r="E103" s="56" t="str">
        <f>_xlfn.IFERROR(AVERAGE(D102:D104),"X")</f>
        <v>X</v>
      </c>
      <c r="F103" s="65"/>
      <c r="G103" s="41"/>
      <c r="H103" s="50">
        <f>_xlfn.IFERROR('[1]Summary'!O167*1,"")</f>
      </c>
      <c r="I103" s="50">
        <f>_xlfn.IFERROR('[1]Summary'!Q167*1,"")</f>
      </c>
      <c r="J103" s="59" t="str">
        <f>_xlfn.IFERROR(AVERAGE(I102:I104),"X")</f>
        <v>X</v>
      </c>
      <c r="K103" s="66"/>
      <c r="L103" s="41"/>
    </row>
    <row r="104" spans="1:12" s="23" customFormat="1" ht="15">
      <c r="A104" s="49">
        <f>'[1]Summary'!B168</f>
        <v>41728</v>
      </c>
      <c r="B104" s="23">
        <v>22.86</v>
      </c>
      <c r="C104" s="50">
        <f>_xlfn.IFERROR('[1]Summary'!M168*1,"")</f>
      </c>
      <c r="D104" s="50">
        <f>_xlfn.IFERROR('[1]Summary'!N168*1,"")</f>
      </c>
      <c r="E104" s="56"/>
      <c r="F104" s="65"/>
      <c r="G104" s="41"/>
      <c r="H104" s="50">
        <f>_xlfn.IFERROR('[1]Summary'!O168*1,"")</f>
      </c>
      <c r="I104" s="50">
        <f>_xlfn.IFERROR('[1]Summary'!Q168*1,"")</f>
      </c>
      <c r="J104" s="59"/>
      <c r="K104" s="66"/>
      <c r="L104" s="41"/>
    </row>
    <row r="105" spans="1:12" ht="15">
      <c r="A105" s="49">
        <f>'[1]Summary'!B169</f>
        <v>41729</v>
      </c>
      <c r="B105" s="2">
        <v>23</v>
      </c>
      <c r="C105" s="50">
        <f>_xlfn.IFERROR('[1]Summary'!M169*1,"")</f>
      </c>
      <c r="D105" s="50">
        <f>_xlfn.IFERROR('[1]Summary'!N169*1,"")</f>
      </c>
      <c r="E105" s="43"/>
      <c r="F105" s="47"/>
      <c r="G105" s="9"/>
      <c r="H105" s="50">
        <f>_xlfn.IFERROR('[1]Summary'!O169*1,"")</f>
      </c>
      <c r="I105" s="50">
        <f>_xlfn.IFERROR('[1]Summary'!Q169*1,"")</f>
      </c>
      <c r="J105" s="44"/>
      <c r="K105" s="48"/>
      <c r="L105" s="9"/>
    </row>
    <row r="106" spans="1:12" ht="15">
      <c r="A106" s="49">
        <f>'[1]Summary'!B170</f>
        <v>41730</v>
      </c>
      <c r="B106" s="2">
        <v>23.14</v>
      </c>
      <c r="C106" s="50">
        <f>_xlfn.IFERROR('[1]Summary'!M170*1,"")</f>
      </c>
      <c r="D106" s="50">
        <f>_xlfn.IFERROR('[1]Summary'!N170*1,"")</f>
      </c>
      <c r="E106" s="43"/>
      <c r="F106" s="47"/>
      <c r="G106" s="9"/>
      <c r="H106" s="50">
        <f>_xlfn.IFERROR('[1]Summary'!O170*1,"")</f>
      </c>
      <c r="I106" s="50">
        <f>_xlfn.IFERROR('[1]Summary'!Q170*1,"")</f>
      </c>
      <c r="J106" s="44"/>
      <c r="K106" s="48"/>
      <c r="L106" s="9"/>
    </row>
    <row r="107" spans="1:12" ht="15">
      <c r="A107" s="49">
        <f>'[1]Summary'!B171</f>
        <v>41731</v>
      </c>
      <c r="B107" s="23">
        <v>23.29</v>
      </c>
      <c r="C107" s="50">
        <f>_xlfn.IFERROR('[1]Summary'!M171*1,"")</f>
      </c>
      <c r="D107" s="50">
        <f>_xlfn.IFERROR('[1]Summary'!N171*1,"")</f>
      </c>
      <c r="E107" s="37"/>
      <c r="F107" s="47"/>
      <c r="G107" s="9"/>
      <c r="H107" s="50">
        <f>_xlfn.IFERROR('[1]Summary'!O171*1,"")</f>
      </c>
      <c r="I107" s="50">
        <f>_xlfn.IFERROR('[1]Summary'!Q171*1,"")</f>
      </c>
      <c r="J107" s="45"/>
      <c r="K107" s="48"/>
      <c r="L107" s="9"/>
    </row>
    <row r="108" spans="1:12" ht="15">
      <c r="A108" s="49">
        <f>'[1]Summary'!B172</f>
        <v>41732</v>
      </c>
      <c r="B108" s="2">
        <v>23.43</v>
      </c>
      <c r="C108" s="50">
        <f>_xlfn.IFERROR('[1]Summary'!M172*1,"")</f>
      </c>
      <c r="D108" s="50">
        <f>_xlfn.IFERROR('[1]Summary'!N172*1,"")</f>
      </c>
      <c r="E108" s="37"/>
      <c r="F108" s="47"/>
      <c r="G108" s="9"/>
      <c r="H108" s="50">
        <f>_xlfn.IFERROR('[1]Summary'!O172*1,"")</f>
      </c>
      <c r="I108" s="50">
        <f>_xlfn.IFERROR('[1]Summary'!Q172*1,"")</f>
      </c>
      <c r="J108" s="45"/>
      <c r="K108" s="48"/>
      <c r="L108" s="9"/>
    </row>
    <row r="109" spans="1:12" ht="15">
      <c r="A109" s="49">
        <f>'[1]Summary'!B173</f>
        <v>41733</v>
      </c>
      <c r="B109" s="2">
        <v>23.57</v>
      </c>
      <c r="C109" s="50">
        <f>_xlfn.IFERROR('[1]Summary'!M173*1,"")</f>
        <v>330</v>
      </c>
      <c r="D109" s="50">
        <f>_xlfn.IFERROR('[1]Summary'!N173*1,"")</f>
        <v>4</v>
      </c>
      <c r="E109" s="37">
        <f>_xlfn.IFERROR(AVERAGE(D105:D109),"X")</f>
        <v>4</v>
      </c>
      <c r="F109" s="47"/>
      <c r="G109" s="9"/>
      <c r="H109" s="50">
        <f>_xlfn.IFERROR('[1]Summary'!O173*1,"")</f>
        <v>870</v>
      </c>
      <c r="I109" s="50">
        <f>_xlfn.IFERROR('[1]Summary'!Q173*1,"")</f>
        <v>4</v>
      </c>
      <c r="J109" s="45">
        <f>_xlfn.IFERROR(AVERAGE(I105:I109),"X")</f>
        <v>4</v>
      </c>
      <c r="K109" s="48"/>
      <c r="L109" s="9"/>
    </row>
    <row r="110" spans="1:12" ht="15">
      <c r="A110" s="24">
        <f>'[1]Summary'!B176</f>
        <v>41736</v>
      </c>
      <c r="B110" s="2">
        <v>24</v>
      </c>
      <c r="C110" s="25">
        <f>_xlfn.IFERROR('[1]Summary'!M176*1,"")</f>
        <v>210</v>
      </c>
      <c r="D110" s="25">
        <f>_xlfn.IFERROR('[1]Summary'!N176*1,"")</f>
        <v>5</v>
      </c>
      <c r="E110" s="31"/>
      <c r="F110" s="47"/>
      <c r="G110" s="9"/>
      <c r="H110" s="25">
        <f>_xlfn.IFERROR('[1]Summary'!O176*1,"")</f>
        <v>320</v>
      </c>
      <c r="I110" s="25">
        <f>_xlfn.IFERROR('[1]Summary'!Q176*1,"")</f>
        <v>4</v>
      </c>
      <c r="J110" s="32"/>
      <c r="K110" s="48"/>
      <c r="L110" s="9"/>
    </row>
    <row r="111" spans="1:12" ht="15">
      <c r="A111" s="24">
        <f>'[1]Summary'!B177</f>
        <v>41737</v>
      </c>
      <c r="B111" s="2">
        <v>24.14</v>
      </c>
      <c r="C111" s="25">
        <f>_xlfn.IFERROR('[1]Summary'!M177*1,"")</f>
      </c>
      <c r="D111" s="25">
        <f>_xlfn.IFERROR('[1]Summary'!N177*1,"")</f>
      </c>
      <c r="E111" s="33"/>
      <c r="F111" s="47"/>
      <c r="G111" s="9"/>
      <c r="H111" s="25">
        <f>_xlfn.IFERROR('[1]Summary'!O177*1,"")</f>
      </c>
      <c r="I111" s="25">
        <f>_xlfn.IFERROR('[1]Summary'!Q177*1,"")</f>
      </c>
      <c r="J111" s="42"/>
      <c r="K111" s="48"/>
      <c r="L111" s="9"/>
    </row>
    <row r="112" spans="1:12" ht="15">
      <c r="A112" s="24">
        <f>'[1]Summary'!B178</f>
        <v>41738</v>
      </c>
      <c r="B112" s="2">
        <v>24.29</v>
      </c>
      <c r="C112" s="25">
        <f>_xlfn.IFERROR('[1]Summary'!M178*1,"")</f>
        <v>190</v>
      </c>
      <c r="D112" s="25">
        <f>_xlfn.IFERROR('[1]Summary'!N178*1,"")</f>
        <v>5</v>
      </c>
      <c r="E112" s="33"/>
      <c r="F112" s="47"/>
      <c r="G112" s="9"/>
      <c r="H112" s="25">
        <f>_xlfn.IFERROR('[1]Summary'!O178*1,"")</f>
        <v>310</v>
      </c>
      <c r="I112" s="25">
        <f>_xlfn.IFERROR('[1]Summary'!Q178*1,"")</f>
        <v>3</v>
      </c>
      <c r="J112" s="35"/>
      <c r="K112" s="48"/>
      <c r="L112" s="9"/>
    </row>
    <row r="113" spans="1:12" ht="15">
      <c r="A113" s="24">
        <f>'[1]Summary'!B179</f>
        <v>41739</v>
      </c>
      <c r="B113" s="2">
        <v>24.43</v>
      </c>
      <c r="C113" s="25">
        <f>_xlfn.IFERROR('[1]Summary'!M179*1,"")</f>
      </c>
      <c r="D113" s="25">
        <f>_xlfn.IFERROR('[1]Summary'!N179*1,"")</f>
      </c>
      <c r="E113" s="33"/>
      <c r="F113" s="47"/>
      <c r="G113" s="9"/>
      <c r="H113" s="25">
        <f>_xlfn.IFERROR('[1]Summary'!O179*1,"")</f>
      </c>
      <c r="I113" s="25">
        <f>_xlfn.IFERROR('[1]Summary'!Q179*1,"")</f>
      </c>
      <c r="J113" s="42"/>
      <c r="K113" s="48"/>
      <c r="L113" s="9"/>
    </row>
    <row r="114" spans="1:12" ht="15">
      <c r="A114" s="24">
        <f>'[1]Summary'!B180</f>
        <v>41740</v>
      </c>
      <c r="B114" s="2">
        <v>24.57</v>
      </c>
      <c r="C114" s="25">
        <f>_xlfn.IFERROR('[1]Summary'!M180*1,"")</f>
        <v>210</v>
      </c>
      <c r="D114" s="25">
        <f>_xlfn.IFERROR('[1]Summary'!N180*1,"")</f>
        <v>3</v>
      </c>
      <c r="E114" s="33">
        <f>_xlfn.IFERROR(AVERAGE(D110:D114),"X")</f>
        <v>4.333333333333333</v>
      </c>
      <c r="F114" s="47"/>
      <c r="G114" s="9"/>
      <c r="H114" s="25">
        <f>_xlfn.IFERROR('[1]Summary'!O180*1,"")</f>
        <v>240</v>
      </c>
      <c r="I114" s="25">
        <f>_xlfn.IFERROR('[1]Summary'!Q180*1,"")</f>
        <v>2</v>
      </c>
      <c r="J114" s="35">
        <f>_xlfn.IFERROR(AVERAGE(I110:I114),"X")</f>
        <v>3</v>
      </c>
      <c r="K114" s="48"/>
      <c r="L114" s="9"/>
    </row>
    <row r="115" spans="1:12" ht="15">
      <c r="A115" s="24">
        <f>'[1]Summary'!B183</f>
        <v>41743</v>
      </c>
      <c r="B115" s="2">
        <v>25</v>
      </c>
      <c r="C115" s="25">
        <f>_xlfn.IFERROR('[1]Summary'!M183*1,"")</f>
        <v>250</v>
      </c>
      <c r="D115" s="25">
        <f>_xlfn.IFERROR('[1]Summary'!N183*1,"")</f>
        <v>3</v>
      </c>
      <c r="E115" s="37"/>
      <c r="F115" s="47"/>
      <c r="G115" s="9"/>
      <c r="H115" s="25">
        <f>_xlfn.IFERROR('[1]Summary'!O183*1,"")</f>
        <v>690</v>
      </c>
      <c r="I115" s="25">
        <f>_xlfn.IFERROR('[1]Summary'!Q183*1,"")</f>
        <v>7</v>
      </c>
      <c r="J115" s="45"/>
      <c r="K115" s="48"/>
      <c r="L115" s="9"/>
    </row>
    <row r="116" spans="1:12" ht="15">
      <c r="A116" s="24">
        <f>'[1]Summary'!B184</f>
        <v>41744</v>
      </c>
      <c r="B116" s="2">
        <v>25.14</v>
      </c>
      <c r="C116" s="25">
        <f>_xlfn.IFERROR('[1]Summary'!M184*1,"")</f>
        <v>220</v>
      </c>
      <c r="D116" s="25">
        <f>_xlfn.IFERROR('[1]Summary'!N184*1,"")</f>
        <v>6</v>
      </c>
      <c r="E116" s="37"/>
      <c r="F116" s="47"/>
      <c r="G116" s="9"/>
      <c r="H116" s="25">
        <f>_xlfn.IFERROR('[1]Summary'!O184*1,"")</f>
        <v>640</v>
      </c>
      <c r="I116" s="25">
        <f>_xlfn.IFERROR('[1]Summary'!Q184*1,"")</f>
        <v>6</v>
      </c>
      <c r="J116" s="45"/>
      <c r="K116" s="48"/>
      <c r="L116" s="9"/>
    </row>
    <row r="117" spans="1:12" ht="15">
      <c r="A117" s="24">
        <f>'[1]Summary'!B185</f>
        <v>41745</v>
      </c>
      <c r="B117" s="2">
        <v>25.29</v>
      </c>
      <c r="C117" s="25">
        <f>_xlfn.IFERROR('[1]Summary'!M185*1,"")</f>
        <v>160</v>
      </c>
      <c r="D117" s="25">
        <f>_xlfn.IFERROR('[1]Summary'!N185*1,"")</f>
        <v>5</v>
      </c>
      <c r="E117" s="37"/>
      <c r="F117" s="47"/>
      <c r="G117" s="9"/>
      <c r="H117" s="25">
        <f>_xlfn.IFERROR('[1]Summary'!O185*1,"")</f>
        <v>460</v>
      </c>
      <c r="I117" s="25">
        <f>_xlfn.IFERROR('[1]Summary'!Q185*1,"")</f>
        <v>7</v>
      </c>
      <c r="J117" s="39"/>
      <c r="K117" s="48"/>
      <c r="L117" s="9"/>
    </row>
    <row r="118" spans="1:12" ht="15">
      <c r="A118" s="24">
        <f>'[1]Summary'!B186</f>
        <v>41746</v>
      </c>
      <c r="B118" s="2">
        <v>25.43</v>
      </c>
      <c r="C118" s="25">
        <f>_xlfn.IFERROR('[1]Summary'!M186*1,"")</f>
        <v>180</v>
      </c>
      <c r="D118" s="25">
        <f>_xlfn.IFERROR('[1]Summary'!N186*1,"")</f>
        <v>6</v>
      </c>
      <c r="E118" s="37"/>
      <c r="F118" s="47"/>
      <c r="G118" s="9"/>
      <c r="H118" s="25">
        <f>_xlfn.IFERROR('[1]Summary'!O186*1,"")</f>
        <v>300</v>
      </c>
      <c r="I118" s="25">
        <f>_xlfn.IFERROR('[1]Summary'!Q186*1,"")</f>
        <v>5</v>
      </c>
      <c r="J118" s="45"/>
      <c r="K118" s="48"/>
      <c r="L118" s="9"/>
    </row>
    <row r="119" spans="1:12" ht="15.75" thickBot="1">
      <c r="A119" s="24">
        <f>'[1]Summary'!B187</f>
        <v>41747</v>
      </c>
      <c r="B119" s="2">
        <v>25.57</v>
      </c>
      <c r="C119" s="25">
        <f>_xlfn.IFERROR('[1]Summary'!M187*1,"")</f>
        <v>210</v>
      </c>
      <c r="D119" s="25">
        <f>_xlfn.IFERROR('[1]Summary'!N187*1,"")</f>
        <v>6</v>
      </c>
      <c r="E119" s="67">
        <f>_xlfn.IFERROR(AVERAGE(D115:D119),"X")</f>
        <v>5.2</v>
      </c>
      <c r="F119" s="68">
        <f>_xlfn.IFERROR(AVERAGE(D102:D119),"X")</f>
        <v>4.777777777777778</v>
      </c>
      <c r="G119" s="69">
        <f>_xlfn.IFERROR(AVERAGE(C102:C119),"X")</f>
        <v>217.77777777777777</v>
      </c>
      <c r="H119" s="25">
        <f>_xlfn.IFERROR('[1]Summary'!O187*1,"")</f>
        <v>360</v>
      </c>
      <c r="I119" s="25">
        <f>_xlfn.IFERROR('[1]Summary'!Q187*1,"")</f>
        <v>4</v>
      </c>
      <c r="J119" s="70">
        <f>_xlfn.IFERROR(AVERAGE(I115:I119),"X")</f>
        <v>5.8</v>
      </c>
      <c r="K119" s="69">
        <f>_xlfn.IFERROR(AVERAGE(I102:I119),"X")</f>
        <v>4.666666666666667</v>
      </c>
      <c r="L119" s="69">
        <f>_xlfn.IFERROR(AVERAGE(H102:H119),"X")</f>
        <v>465.55555555555554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2014-05-02T17:41:36Z</dcterms:created>
  <dcterms:modified xsi:type="dcterms:W3CDTF">2014-05-02T17:42:15Z</dcterms:modified>
  <cp:category/>
  <cp:version/>
  <cp:contentType/>
  <cp:contentStatus/>
</cp:coreProperties>
</file>