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ebsite\Document Library\"/>
    </mc:Choice>
  </mc:AlternateContent>
  <bookViews>
    <workbookView xWindow="0" yWindow="0" windowWidth="15330" windowHeight="9765"/>
  </bookViews>
  <sheets>
    <sheet name="Sheet1" sheetId="1" r:id="rId1"/>
  </sheets>
  <definedNames>
    <definedName name="_xlnm.Print_Titles" localSheetId="0">Sheet1!$1:$7</definedName>
  </definedNames>
  <calcPr calcId="162913" fullCalcOnLoad="1"/>
</workbook>
</file>

<file path=xl/calcChain.xml><?xml version="1.0" encoding="utf-8"?>
<calcChain xmlns="http://schemas.openxmlformats.org/spreadsheetml/2006/main">
  <c r="J381" i="1" l="1"/>
  <c r="I381" i="1"/>
  <c r="G381" i="1"/>
  <c r="F381" i="1"/>
  <c r="F25" i="1"/>
  <c r="F378" i="1"/>
  <c r="F383" i="1" s="1"/>
  <c r="F417" i="1" s="1"/>
  <c r="F430" i="1" s="1"/>
  <c r="F379" i="1"/>
  <c r="F380" i="1"/>
  <c r="F231" i="1"/>
  <c r="F232" i="1"/>
  <c r="F272" i="1" s="1"/>
  <c r="F277" i="1" s="1"/>
  <c r="F233" i="1"/>
  <c r="F273" i="1"/>
  <c r="F274" i="1"/>
  <c r="F234" i="1"/>
  <c r="F275" i="1"/>
  <c r="F397" i="1"/>
  <c r="F418" i="1"/>
  <c r="F409" i="1"/>
  <c r="F419" i="1"/>
  <c r="F432" i="1" s="1"/>
  <c r="F118" i="1"/>
  <c r="F140" i="1"/>
  <c r="F146" i="1" s="1"/>
  <c r="F162" i="1" s="1"/>
  <c r="F440" i="1" s="1"/>
  <c r="F119" i="1"/>
  <c r="F141" i="1"/>
  <c r="F120" i="1"/>
  <c r="F142" i="1"/>
  <c r="F121" i="1"/>
  <c r="F143" i="1"/>
  <c r="F122" i="1"/>
  <c r="F144" i="1"/>
  <c r="F159" i="1"/>
  <c r="F330" i="1"/>
  <c r="J330" i="1"/>
  <c r="I330" i="1"/>
  <c r="I25" i="1"/>
  <c r="I164" i="1" s="1"/>
  <c r="I36" i="1"/>
  <c r="I47" i="1"/>
  <c r="I58" i="1"/>
  <c r="I69" i="1"/>
  <c r="I80" i="1"/>
  <c r="I91" i="1"/>
  <c r="I102" i="1"/>
  <c r="I113" i="1"/>
  <c r="I135" i="1"/>
  <c r="I159" i="1"/>
  <c r="G25" i="1"/>
  <c r="G164" i="1" s="1"/>
  <c r="G36" i="1"/>
  <c r="G47" i="1"/>
  <c r="G58" i="1"/>
  <c r="G69" i="1"/>
  <c r="G80" i="1"/>
  <c r="G91" i="1"/>
  <c r="G102" i="1"/>
  <c r="G113" i="1"/>
  <c r="G135" i="1"/>
  <c r="G159" i="1"/>
  <c r="F36" i="1"/>
  <c r="F164" i="1" s="1"/>
  <c r="F47" i="1"/>
  <c r="F58" i="1"/>
  <c r="F69" i="1"/>
  <c r="F80" i="1"/>
  <c r="F91" i="1"/>
  <c r="F102" i="1"/>
  <c r="F113" i="1"/>
  <c r="F135" i="1"/>
  <c r="F296" i="1"/>
  <c r="F385" i="1" s="1"/>
  <c r="F308" i="1"/>
  <c r="F320" i="1"/>
  <c r="F342" i="1"/>
  <c r="F353" i="1"/>
  <c r="F363" i="1"/>
  <c r="F373" i="1"/>
  <c r="G296" i="1"/>
  <c r="G308" i="1"/>
  <c r="G320" i="1"/>
  <c r="G330" i="1"/>
  <c r="G342" i="1"/>
  <c r="G353" i="1"/>
  <c r="G363" i="1"/>
  <c r="G373" i="1"/>
  <c r="G385" i="1"/>
  <c r="I296" i="1"/>
  <c r="I308" i="1"/>
  <c r="I320" i="1"/>
  <c r="I342" i="1"/>
  <c r="I353" i="1"/>
  <c r="I363" i="1"/>
  <c r="I373" i="1"/>
  <c r="I385" i="1"/>
  <c r="J231" i="1"/>
  <c r="J232" i="1"/>
  <c r="J236" i="1" s="1"/>
  <c r="J233" i="1"/>
  <c r="J272" i="1"/>
  <c r="J277" i="1" s="1"/>
  <c r="J273" i="1"/>
  <c r="J274" i="1"/>
  <c r="J234" i="1"/>
  <c r="J275" i="1"/>
  <c r="J378" i="1"/>
  <c r="J383" i="1" s="1"/>
  <c r="J417" i="1" s="1"/>
  <c r="J430" i="1" s="1"/>
  <c r="J379" i="1"/>
  <c r="J380" i="1"/>
  <c r="J397" i="1"/>
  <c r="J418" i="1" s="1"/>
  <c r="J431" i="1" s="1"/>
  <c r="J409" i="1"/>
  <c r="J419" i="1" s="1"/>
  <c r="J432" i="1" s="1"/>
  <c r="I231" i="1"/>
  <c r="I232" i="1"/>
  <c r="I233" i="1"/>
  <c r="I272" i="1"/>
  <c r="I277" i="1" s="1"/>
  <c r="I273" i="1"/>
  <c r="I274" i="1"/>
  <c r="I234" i="1"/>
  <c r="I275" i="1"/>
  <c r="I378" i="1"/>
  <c r="I383" i="1" s="1"/>
  <c r="I417" i="1" s="1"/>
  <c r="I430" i="1" s="1"/>
  <c r="I379" i="1"/>
  <c r="I380" i="1"/>
  <c r="I397" i="1"/>
  <c r="I409" i="1"/>
  <c r="G231" i="1"/>
  <c r="G232" i="1"/>
  <c r="G236" i="1" s="1"/>
  <c r="G233" i="1"/>
  <c r="G272" i="1"/>
  <c r="G277" i="1" s="1"/>
  <c r="G273" i="1"/>
  <c r="G274" i="1"/>
  <c r="G234" i="1"/>
  <c r="G275" i="1"/>
  <c r="G378" i="1"/>
  <c r="G383" i="1" s="1"/>
  <c r="G417" i="1" s="1"/>
  <c r="G430" i="1" s="1"/>
  <c r="G379" i="1"/>
  <c r="G380" i="1"/>
  <c r="G397" i="1"/>
  <c r="G418" i="1" s="1"/>
  <c r="G431" i="1" s="1"/>
  <c r="G409" i="1"/>
  <c r="I419" i="1"/>
  <c r="I432" i="1" s="1"/>
  <c r="I418" i="1"/>
  <c r="I431" i="1" s="1"/>
  <c r="G419" i="1"/>
  <c r="G432" i="1"/>
  <c r="F431" i="1"/>
  <c r="J118" i="1"/>
  <c r="J140" i="1"/>
  <c r="J146" i="1" s="1"/>
  <c r="J162" i="1" s="1"/>
  <c r="J440" i="1" s="1"/>
  <c r="J119" i="1"/>
  <c r="J141" i="1"/>
  <c r="J120" i="1"/>
  <c r="J142" i="1"/>
  <c r="J121" i="1"/>
  <c r="J143" i="1"/>
  <c r="J122" i="1"/>
  <c r="J144" i="1"/>
  <c r="J159" i="1"/>
  <c r="I118" i="1"/>
  <c r="I140" i="1"/>
  <c r="I146" i="1" s="1"/>
  <c r="I162" i="1" s="1"/>
  <c r="I440" i="1" s="1"/>
  <c r="I119" i="1"/>
  <c r="I141" i="1"/>
  <c r="I120" i="1"/>
  <c r="I142" i="1"/>
  <c r="I121" i="1"/>
  <c r="I143" i="1"/>
  <c r="I122" i="1"/>
  <c r="I144" i="1"/>
  <c r="G118" i="1"/>
  <c r="G140" i="1" s="1"/>
  <c r="G146" i="1" s="1"/>
  <c r="G162" i="1" s="1"/>
  <c r="G440" i="1" s="1"/>
  <c r="G119" i="1"/>
  <c r="G141" i="1" s="1"/>
  <c r="G120" i="1"/>
  <c r="G142" i="1" s="1"/>
  <c r="G121" i="1"/>
  <c r="G143" i="1" s="1"/>
  <c r="G122" i="1"/>
  <c r="G144" i="1" s="1"/>
  <c r="J296" i="1"/>
  <c r="J385" i="1" s="1"/>
  <c r="J308" i="1"/>
  <c r="J320" i="1"/>
  <c r="J342" i="1"/>
  <c r="J353" i="1"/>
  <c r="J363" i="1"/>
  <c r="J373" i="1"/>
  <c r="J176" i="1"/>
  <c r="J186" i="1"/>
  <c r="J196" i="1"/>
  <c r="J206" i="1"/>
  <c r="J216" i="1"/>
  <c r="J226" i="1"/>
  <c r="J247" i="1"/>
  <c r="J267" i="1"/>
  <c r="J279" i="1"/>
  <c r="I176" i="1"/>
  <c r="I186" i="1"/>
  <c r="I279" i="1" s="1"/>
  <c r="I196" i="1"/>
  <c r="I206" i="1"/>
  <c r="I216" i="1"/>
  <c r="I226" i="1"/>
  <c r="I247" i="1"/>
  <c r="I267" i="1"/>
  <c r="G176" i="1"/>
  <c r="G186" i="1"/>
  <c r="G196" i="1"/>
  <c r="G279" i="1" s="1"/>
  <c r="G206" i="1"/>
  <c r="G216" i="1"/>
  <c r="G226" i="1"/>
  <c r="G247" i="1"/>
  <c r="G267" i="1"/>
  <c r="J25" i="1"/>
  <c r="J36" i="1"/>
  <c r="J164" i="1" s="1"/>
  <c r="J47" i="1"/>
  <c r="J58" i="1"/>
  <c r="J69" i="1"/>
  <c r="J80" i="1"/>
  <c r="J91" i="1"/>
  <c r="J102" i="1"/>
  <c r="J113" i="1"/>
  <c r="J135" i="1"/>
  <c r="F176" i="1"/>
  <c r="F186" i="1"/>
  <c r="F196" i="1"/>
  <c r="F279" i="1" s="1"/>
  <c r="F206" i="1"/>
  <c r="F216" i="1"/>
  <c r="F226" i="1"/>
  <c r="F247" i="1"/>
  <c r="F267" i="1"/>
  <c r="I236" i="1"/>
  <c r="F236" i="1"/>
  <c r="J124" i="1"/>
  <c r="I124" i="1"/>
  <c r="F124" i="1"/>
  <c r="J416" i="1" l="1"/>
  <c r="J423" i="1"/>
  <c r="G423" i="1"/>
  <c r="G416" i="1"/>
  <c r="F423" i="1"/>
  <c r="F416" i="1"/>
  <c r="I416" i="1"/>
  <c r="I423" i="1"/>
  <c r="G124" i="1"/>
  <c r="F421" i="1" l="1"/>
  <c r="F441" i="1" s="1"/>
  <c r="F443" i="1" s="1"/>
  <c r="F429" i="1"/>
  <c r="F434" i="1" s="1"/>
  <c r="J429" i="1"/>
  <c r="J434" i="1" s="1"/>
  <c r="J421" i="1"/>
  <c r="J441" i="1" s="1"/>
  <c r="J443" i="1" s="1"/>
  <c r="I421" i="1"/>
  <c r="I441" i="1" s="1"/>
  <c r="I443" i="1" s="1"/>
  <c r="I429" i="1"/>
  <c r="I434" i="1" s="1"/>
  <c r="G429" i="1"/>
  <c r="G434" i="1" s="1"/>
  <c r="G421" i="1"/>
  <c r="G441" i="1" s="1"/>
  <c r="G443" i="1" s="1"/>
</calcChain>
</file>

<file path=xl/sharedStrings.xml><?xml version="1.0" encoding="utf-8"?>
<sst xmlns="http://schemas.openxmlformats.org/spreadsheetml/2006/main" count="1200" uniqueCount="210">
  <si>
    <r>
      <t>Actual:</t>
    </r>
    <r>
      <rPr>
        <b/>
        <sz val="9"/>
        <rFont val="Arial"/>
        <family val="2"/>
      </rPr>
      <t xml:space="preserve">  Two Years</t>
    </r>
  </si>
  <si>
    <r>
      <t>Projected:</t>
    </r>
    <r>
      <rPr>
        <b/>
        <sz val="9"/>
        <rFont val="Arial"/>
        <family val="2"/>
      </rPr>
      <t xml:space="preserve">  Two Years</t>
    </r>
  </si>
  <si>
    <t>Prior to Application</t>
  </si>
  <si>
    <t>Following Completion</t>
  </si>
  <si>
    <t xml:space="preserve">  Year End:</t>
  </si>
  <si>
    <t xml:space="preserve">  ___/___</t>
  </si>
  <si>
    <t xml:space="preserve">   ___/___</t>
  </si>
  <si>
    <t>Actual or projected patient days</t>
  </si>
  <si>
    <t>____________</t>
  </si>
  <si>
    <r>
      <t>Part II - Revenue</t>
    </r>
    <r>
      <rPr>
        <b/>
        <sz val="9"/>
        <rFont val="Arial"/>
        <family val="2"/>
      </rPr>
      <t xml:space="preserve"> </t>
    </r>
    <r>
      <rPr>
        <i/>
        <sz val="8"/>
        <rFont val="Arial"/>
        <family val="2"/>
      </rPr>
      <t>(</t>
    </r>
    <r>
      <rPr>
        <i/>
        <u/>
        <sz val="8"/>
        <rFont val="Arial"/>
        <family val="2"/>
      </rPr>
      <t>gross</t>
    </r>
    <r>
      <rPr>
        <i/>
        <sz val="8"/>
        <rFont val="Arial"/>
        <family val="2"/>
      </rPr>
      <t xml:space="preserve"> revenue by resident’s </t>
    </r>
    <r>
      <rPr>
        <i/>
        <u/>
        <sz val="8"/>
        <rFont val="Arial"/>
        <family val="2"/>
      </rPr>
      <t>principal</t>
    </r>
    <r>
      <rPr>
        <i/>
        <sz val="8"/>
        <rFont val="Arial"/>
        <family val="2"/>
      </rPr>
      <t xml:space="preserve"> source of payment).</t>
    </r>
  </si>
  <si>
    <t>of the payment may come from Medicare Part B and some from the resident's own funds.</t>
  </si>
  <si>
    <t>Room and Board Revenue:</t>
  </si>
  <si>
    <t>a.</t>
  </si>
  <si>
    <t>Medicare (SNF) residents</t>
  </si>
  <si>
    <t>$___________</t>
  </si>
  <si>
    <t>b.</t>
  </si>
  <si>
    <t>Medicaid (NF) residents</t>
  </si>
  <si>
    <t>c.</t>
  </si>
  <si>
    <t xml:space="preserve">Medicaid specialized care residents </t>
  </si>
  <si>
    <t>d.</t>
  </si>
  <si>
    <t>Self-pay residents</t>
  </si>
  <si>
    <t>e.</t>
  </si>
  <si>
    <t>Residents with other prin. pay. source</t>
  </si>
  <si>
    <t xml:space="preserve">  f.</t>
  </si>
  <si>
    <t>Total - Room &amp; Board</t>
  </si>
  <si>
    <t>(add lines a through e)</t>
  </si>
  <si>
    <t>Pharmacy Revenue:</t>
  </si>
  <si>
    <t>Total - Pharmacy</t>
  </si>
  <si>
    <t>Laboratory Revenue:</t>
  </si>
  <si>
    <t>Total - Laboratory</t>
  </si>
  <si>
    <t>Physical Therapy Revenue:</t>
  </si>
  <si>
    <t>Total - Physical Therapy</t>
  </si>
  <si>
    <t xml:space="preserve"> </t>
  </si>
  <si>
    <t>Occupational Therapy Revenue:</t>
  </si>
  <si>
    <t>Total - Occupational Therapy</t>
  </si>
  <si>
    <t>Speech Therapy Revenue:</t>
  </si>
  <si>
    <t>Total - Speech Therapy</t>
  </si>
  <si>
    <t>Incontinency Care Revenue:</t>
  </si>
  <si>
    <t>Total - Incontinency Care</t>
  </si>
  <si>
    <t>Medical Supplies Revenue:</t>
  </si>
  <si>
    <t>Total - Medical Supplies</t>
  </si>
  <si>
    <r>
      <t>Other Patient Care Services Revenue</t>
    </r>
    <r>
      <rPr>
        <b/>
        <sz val="9"/>
        <rFont val="Arial"/>
        <family val="2"/>
      </rPr>
      <t xml:space="preserve"> </t>
    </r>
    <r>
      <rPr>
        <i/>
        <sz val="8"/>
        <rFont val="Arial"/>
        <family val="2"/>
      </rPr>
      <t>(i.e., not included in room and board or any other revenue category above):</t>
    </r>
  </si>
  <si>
    <t>Total - Other Patient Care</t>
  </si>
  <si>
    <r>
      <t>Total Gross Patient Care Services Revenue</t>
    </r>
    <r>
      <rPr>
        <b/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(sum of data in items 1 through 9 above):</t>
    </r>
  </si>
  <si>
    <t>Total - Gross Patient Care</t>
  </si>
  <si>
    <t>Deductions from Revenue (Bad Debt, Contractual Adjustments, Discounts):</t>
  </si>
  <si>
    <r>
      <t xml:space="preserve">(Enter deductions from revenue as </t>
    </r>
    <r>
      <rPr>
        <i/>
        <u/>
        <sz val="8"/>
        <rFont val="Arial"/>
        <family val="2"/>
      </rPr>
      <t>negative</t>
    </r>
    <r>
      <rPr>
        <i/>
        <sz val="8"/>
        <rFont val="Arial"/>
        <family val="2"/>
      </rPr>
      <t xml:space="preserve"> numbers.)</t>
    </r>
  </si>
  <si>
    <t>Total - Deduct. from Revenue</t>
  </si>
  <si>
    <r>
      <t>Net Patient Care Services Revenue</t>
    </r>
    <r>
      <rPr>
        <b/>
        <sz val="9"/>
        <rFont val="Arial"/>
        <family val="2"/>
      </rPr>
      <t xml:space="preserve"> </t>
    </r>
    <r>
      <rPr>
        <i/>
        <sz val="8"/>
        <rFont val="Arial"/>
        <family val="2"/>
      </rPr>
      <t>(total gross patient care services revenue after deductions from revenue):</t>
    </r>
  </si>
  <si>
    <t>Total - Net Patient Care Rev.</t>
  </si>
  <si>
    <t>Interest earned</t>
  </si>
  <si>
    <t>Meals sold</t>
  </si>
  <si>
    <t>Vending machines</t>
  </si>
  <si>
    <t>Barber, beauty, gift shops</t>
  </si>
  <si>
    <t>Other non-patient (specify: _______)</t>
  </si>
  <si>
    <t xml:space="preserve">f. </t>
  </si>
  <si>
    <t>g.</t>
  </si>
  <si>
    <t>Misc. non-patient revenue</t>
  </si>
  <si>
    <t>h.</t>
  </si>
  <si>
    <t>Total - Other Revenue</t>
  </si>
  <si>
    <t>(add lines a through g)</t>
  </si>
  <si>
    <t>Total - Net Revenue</t>
  </si>
  <si>
    <t>(add lines 12f and 13h)</t>
  </si>
  <si>
    <t>(check total)</t>
  </si>
  <si>
    <r>
      <t>Part III - Direct Patient Care Expenses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 xml:space="preserve">(Show projected FTEs in </t>
    </r>
    <r>
      <rPr>
        <i/>
        <u/>
        <sz val="8"/>
        <rFont val="Arial"/>
        <family val="2"/>
      </rPr>
      <t>second</t>
    </r>
    <r>
      <rPr>
        <i/>
        <sz val="8"/>
        <rFont val="Arial"/>
        <family val="2"/>
      </rPr>
      <t xml:space="preserve"> year following completion.):</t>
    </r>
  </si>
  <si>
    <r>
      <t>Nursing Administration Expenses</t>
    </r>
    <r>
      <rPr>
        <i/>
        <sz val="8"/>
        <rFont val="Arial"/>
        <family val="2"/>
      </rPr>
      <t xml:space="preserve"> (</t>
    </r>
    <r>
      <rPr>
        <i/>
        <u/>
        <sz val="8"/>
        <rFont val="Arial"/>
        <family val="2"/>
      </rPr>
      <t>direct</t>
    </r>
    <r>
      <rPr>
        <i/>
        <sz val="8"/>
        <rFont val="Arial"/>
        <family val="2"/>
      </rPr>
      <t xml:space="preserve"> care nurs. admin. only; report </t>
    </r>
    <r>
      <rPr>
        <i/>
        <u/>
        <sz val="8"/>
        <rFont val="Arial"/>
        <family val="2"/>
      </rPr>
      <t>indirect</t>
    </r>
    <r>
      <rPr>
        <i/>
        <sz val="8"/>
        <rFont val="Arial"/>
        <family val="2"/>
      </rPr>
      <t xml:space="preserve"> care nurs. admin. expenses later):</t>
    </r>
  </si>
  <si>
    <t>Director of nursing (FTEs ___)</t>
  </si>
  <si>
    <t xml:space="preserve">Asst. dir. of nurs. (FTEs ___)  </t>
  </si>
  <si>
    <r>
      <t xml:space="preserve">Employee bene.*- </t>
    </r>
    <r>
      <rPr>
        <u/>
        <sz val="9"/>
        <rFont val="Arial"/>
        <family val="2"/>
      </rPr>
      <t>all</t>
    </r>
    <r>
      <rPr>
        <sz val="9"/>
        <rFont val="Arial"/>
        <family val="2"/>
      </rPr>
      <t xml:space="preserve"> </t>
    </r>
    <r>
      <rPr>
        <sz val="9"/>
        <rFont val="Arial"/>
      </rPr>
      <t>nursing svc.</t>
    </r>
  </si>
  <si>
    <r>
      <t xml:space="preserve">Payroll taxes - </t>
    </r>
    <r>
      <rPr>
        <u/>
        <sz val="9"/>
        <rFont val="Arial"/>
        <family val="2"/>
      </rPr>
      <t>all</t>
    </r>
    <r>
      <rPr>
        <sz val="9"/>
        <rFont val="Arial"/>
      </rPr>
      <t xml:space="preserve"> nursing svc.</t>
    </r>
  </si>
  <si>
    <t xml:space="preserve">Other direct care nurs. adm. (specify: __) </t>
  </si>
  <si>
    <t>*Include workers compensation in “employee benefits.”</t>
  </si>
  <si>
    <t>f.</t>
  </si>
  <si>
    <t>Total - Nursing Administration</t>
  </si>
  <si>
    <t>Regist. nurses (FTEs __)</t>
  </si>
  <si>
    <t>Lic. pract. nurses (FTEs __)</t>
  </si>
  <si>
    <t>CNAs, aides, etc. (FTEs __)</t>
  </si>
  <si>
    <t>Non-personnel expenses</t>
  </si>
  <si>
    <t>Total - M’care + M’caid Area</t>
  </si>
  <si>
    <t>(add lines a through d)</t>
  </si>
  <si>
    <r>
      <t xml:space="preserve">Medicare </t>
    </r>
    <r>
      <rPr>
        <b/>
        <i/>
        <u/>
        <sz val="9"/>
        <rFont val="Arial"/>
        <family val="2"/>
      </rPr>
      <t>(Only)</t>
    </r>
    <r>
      <rPr>
        <b/>
        <u/>
        <sz val="9"/>
        <rFont val="Arial"/>
        <family val="2"/>
      </rPr>
      <t xml:space="preserve"> Certified Area Expenses:</t>
    </r>
  </si>
  <si>
    <t>Total - M’care (Only) Area</t>
  </si>
  <si>
    <t>Total - M’caid (Only) Area</t>
  </si>
  <si>
    <t>Medicaid Specialized Care Expenses:</t>
  </si>
  <si>
    <t>Total - M’caid Special. Care</t>
  </si>
  <si>
    <t>Non-Certified Unit Expenses:</t>
  </si>
  <si>
    <t>Total - Non-Certified Unit</t>
  </si>
  <si>
    <t>Total - All Nursing Care Areas</t>
  </si>
  <si>
    <t>Central Supply Expenses:</t>
  </si>
  <si>
    <t>Central supply sal. (FTEs__)</t>
  </si>
  <si>
    <t>Employee benefits*</t>
  </si>
  <si>
    <t>Payroll taxes</t>
  </si>
  <si>
    <t>Routine supplies</t>
  </si>
  <si>
    <t>Other non-personnel exp.</t>
  </si>
  <si>
    <t>Total - Central Supply</t>
  </si>
  <si>
    <t>Ancillary Services Expenses:</t>
  </si>
  <si>
    <t>Phys. therapy sal. (FTEs__)</t>
  </si>
  <si>
    <t>Occu. therapy sal. (FTEs__)</t>
  </si>
  <si>
    <t>Speech therapy sal. (FTEs__)</t>
  </si>
  <si>
    <t>Respiratory ther. sal. (FTEs__)</t>
  </si>
  <si>
    <t>Other ancillary sal. (FTEs__)</t>
  </si>
  <si>
    <t>Laboratory expenses</t>
  </si>
  <si>
    <t>I.</t>
  </si>
  <si>
    <t>Medical supplies</t>
  </si>
  <si>
    <t>j.</t>
  </si>
  <si>
    <t>Oxygen</t>
  </si>
  <si>
    <t>k.</t>
  </si>
  <si>
    <t>Other ancil. exp. (identify: __)</t>
  </si>
  <si>
    <t>l.</t>
  </si>
  <si>
    <t>m.</t>
  </si>
  <si>
    <t>n.</t>
  </si>
  <si>
    <t>o.</t>
  </si>
  <si>
    <t>Total - Ancillary Services</t>
  </si>
  <si>
    <t>(add lines a through n)</t>
  </si>
  <si>
    <r>
      <t>Summary - Direct Patient Care Expenses</t>
    </r>
    <r>
      <rPr>
        <sz val="9"/>
        <rFont val="Arial"/>
        <family val="2"/>
      </rPr>
      <t xml:space="preserve"> </t>
    </r>
    <r>
      <rPr>
        <i/>
        <sz val="8"/>
        <rFont val="Arial"/>
        <family val="2"/>
      </rPr>
      <t>(sum of data in items 1 plus 7 through 9 above):</t>
    </r>
  </si>
  <si>
    <t>Pers. salaries (FTEs__)</t>
  </si>
  <si>
    <t>All other direct pat. care exp.</t>
  </si>
  <si>
    <t>Total - Direct Pat. Care Exp.</t>
  </si>
  <si>
    <r>
      <t>Part IV - Indirect Patient Care Expenses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 xml:space="preserve">(Show projected FTEs in </t>
    </r>
    <r>
      <rPr>
        <i/>
        <u/>
        <sz val="8"/>
        <rFont val="Arial"/>
        <family val="2"/>
      </rPr>
      <t>second</t>
    </r>
    <r>
      <rPr>
        <i/>
        <sz val="8"/>
        <rFont val="Arial"/>
        <family val="2"/>
      </rPr>
      <t xml:space="preserve"> year following completion.):</t>
    </r>
  </si>
  <si>
    <t>Administration and General Expenses:</t>
  </si>
  <si>
    <t>Administrator sal. (FTEs__)</t>
  </si>
  <si>
    <t>Asst. admin. sal. (FTEs__)</t>
  </si>
  <si>
    <t>Bus. office sal. (FTEs__)</t>
  </si>
  <si>
    <t>Admissions office sal. (FTEs__)</t>
  </si>
  <si>
    <t>Other admin. sal. (FTEs__)</t>
  </si>
  <si>
    <t>Home office charges</t>
  </si>
  <si>
    <t>i.</t>
  </si>
  <si>
    <t>Management fees</t>
  </si>
  <si>
    <t>Other A&amp;G expenses</t>
  </si>
  <si>
    <t>Total - Admin. and General</t>
  </si>
  <si>
    <t>(add lines a through j)</t>
  </si>
  <si>
    <t>Plant Operations and Maintenance Expenses:</t>
  </si>
  <si>
    <t>Plant &amp; maint. sal. (FTEs__)</t>
  </si>
  <si>
    <t>Utilities (incl. util. taxes)</t>
  </si>
  <si>
    <t>Purchased services</t>
  </si>
  <si>
    <t>Other plant &amp; maint. exp.</t>
  </si>
  <si>
    <t>Total - Plant Opns. &amp; Maint.</t>
  </si>
  <si>
    <t>(add lines a through f)</t>
  </si>
  <si>
    <t>Laundry &amp; Linen Expenses:</t>
  </si>
  <si>
    <t>Laundry salaries (FTEs__)</t>
  </si>
  <si>
    <t>Linen purchases</t>
  </si>
  <si>
    <t>Other laundry exp.</t>
  </si>
  <si>
    <t>Total - Laundry and Linen</t>
  </si>
  <si>
    <t>Housekeeping Expenses:</t>
  </si>
  <si>
    <t>Housekeep. sal. (FTEs__)</t>
  </si>
  <si>
    <t>Other housekeep. exp.</t>
  </si>
  <si>
    <t>Total - Housekeeping</t>
  </si>
  <si>
    <t>Dietary Expenses:</t>
  </si>
  <si>
    <t>Dietary salaries (FTEs__)</t>
  </si>
  <si>
    <t>Raw food</t>
  </si>
  <si>
    <t>Dietary consultants</t>
  </si>
  <si>
    <t>Other dietary exp.</t>
  </si>
  <si>
    <t>Total - Dietary</t>
  </si>
  <si>
    <r>
      <t>Nursing Administration Expenses</t>
    </r>
    <r>
      <rPr>
        <i/>
        <sz val="8"/>
        <rFont val="Arial"/>
        <family val="2"/>
      </rPr>
      <t xml:space="preserve"> (**</t>
    </r>
    <r>
      <rPr>
        <i/>
        <u/>
        <sz val="8"/>
        <rFont val="Arial"/>
        <family val="2"/>
      </rPr>
      <t>indirect</t>
    </r>
    <r>
      <rPr>
        <i/>
        <sz val="8"/>
        <rFont val="Arial"/>
        <family val="2"/>
      </rPr>
      <t xml:space="preserve"> patient care expenses, </t>
    </r>
    <r>
      <rPr>
        <i/>
        <u/>
        <sz val="8"/>
        <rFont val="Arial"/>
        <family val="2"/>
      </rPr>
      <t>not</t>
    </r>
    <r>
      <rPr>
        <i/>
        <sz val="8"/>
        <rFont val="Arial"/>
        <family val="2"/>
      </rPr>
      <t xml:space="preserve"> included in nurs. admin. </t>
    </r>
    <r>
      <rPr>
        <i/>
        <u/>
        <sz val="8"/>
        <rFont val="Arial"/>
        <family val="2"/>
      </rPr>
      <t>direct</t>
    </r>
    <r>
      <rPr>
        <i/>
        <sz val="8"/>
        <rFont val="Arial"/>
        <family val="2"/>
      </rPr>
      <t xml:space="preserve"> care above):</t>
    </r>
  </si>
  <si>
    <t>Nurs. admin. sal.** (FTEs__)</t>
  </si>
  <si>
    <t>Employee benefits*  **</t>
  </si>
  <si>
    <t>Payroll taxes**</t>
  </si>
  <si>
    <t>Purchased services**</t>
  </si>
  <si>
    <t>Other indirect care nurs. admin.**</t>
  </si>
  <si>
    <t>Total - Nurs. Adm. (indir. care only)</t>
  </si>
  <si>
    <t>Social Services Expenses:</t>
  </si>
  <si>
    <t>Social svc. sal. (FTEs__)</t>
  </si>
  <si>
    <t>Other social svc. exp.</t>
  </si>
  <si>
    <t>Total - Social Services</t>
  </si>
  <si>
    <t>Recreation and Activities Expenses:</t>
  </si>
  <si>
    <t>Rec. &amp; activ. sal. (FTEs__)</t>
  </si>
  <si>
    <t>Other rec. and activ. exp.</t>
  </si>
  <si>
    <t>Total - Recreation and Activities</t>
  </si>
  <si>
    <r>
      <t>Summary - Indirect Patient Care Expenses</t>
    </r>
    <r>
      <rPr>
        <sz val="9"/>
        <rFont val="Arial"/>
      </rPr>
      <t xml:space="preserve"> </t>
    </r>
    <r>
      <rPr>
        <i/>
        <sz val="8"/>
        <rFont val="Arial"/>
        <family val="2"/>
      </rPr>
      <t>(sum of data in items 1 through 8 above):</t>
    </r>
  </si>
  <si>
    <t>All other indirect pat. care exp.</t>
  </si>
  <si>
    <t>Total - Indirect Pat. Care Exp.</t>
  </si>
  <si>
    <t>Part V - Expenses Other than Direct and Indirect Patient Care.</t>
  </si>
  <si>
    <t>Nurse Aide Training and Competency Evaluation Program (NATCEP) Expenses:</t>
  </si>
  <si>
    <t>NATCEP personnel (FTEs__)</t>
  </si>
  <si>
    <t>Other NATCEP expenses</t>
  </si>
  <si>
    <t>Total - NATCEP</t>
  </si>
  <si>
    <t>Capital-Related Expenses:</t>
  </si>
  <si>
    <t>Depreciation</t>
  </si>
  <si>
    <t>Amortization</t>
  </si>
  <si>
    <t>Interest on capital debt</t>
  </si>
  <si>
    <t>Property taxes (real &amp; pers. prop.)</t>
  </si>
  <si>
    <t>Insurance (property)</t>
  </si>
  <si>
    <t>Rental expense (capital assets)</t>
  </si>
  <si>
    <t>Total - Capital-Related</t>
  </si>
  <si>
    <t>Part VI - Expenses Summary.</t>
  </si>
  <si>
    <t>Total Expenses Summary:</t>
  </si>
  <si>
    <t>NATCEP expenses</t>
  </si>
  <si>
    <t>Capital-related expenses</t>
  </si>
  <si>
    <t>Total - All Expenses</t>
  </si>
  <si>
    <r>
      <t>Per Diem Expenses Summary</t>
    </r>
    <r>
      <rPr>
        <b/>
        <i/>
        <sz val="9"/>
        <rFont val="Arial"/>
        <family val="2"/>
      </rPr>
      <t xml:space="preserve">  </t>
    </r>
    <r>
      <rPr>
        <i/>
        <sz val="8"/>
        <rFont val="Arial"/>
        <family val="2"/>
      </rPr>
      <t>(Divide the total expenses in each category for each annual period by the number of patient days</t>
    </r>
  </si>
  <si>
    <r>
      <t xml:space="preserve"> provided or projected for that period.  The annual periods and numbers of patient days used </t>
    </r>
    <r>
      <rPr>
        <i/>
        <u/>
        <sz val="8"/>
        <rFont val="Arial"/>
        <family val="2"/>
      </rPr>
      <t>must be the same</t>
    </r>
    <r>
      <rPr>
        <i/>
        <sz val="8"/>
        <rFont val="Arial"/>
        <family val="2"/>
      </rPr>
      <t xml:space="preserve"> as shown </t>
    </r>
  </si>
  <si>
    <t>in Table V-F-1 above and Table III-B attached.  See section III.B.1 and section V.F, Part I, of the application form.):</t>
  </si>
  <si>
    <t>Part VII - Data Summary Sheet:  Statement of Net Revenue, Expenses, and Net Income.</t>
  </si>
  <si>
    <t>Total net revenue (line II.14)</t>
  </si>
  <si>
    <t>Total expenses (line VI.1.e)</t>
  </si>
  <si>
    <r>
      <t xml:space="preserve">Net Income </t>
    </r>
    <r>
      <rPr>
        <b/>
        <sz val="8"/>
        <rFont val="Arial"/>
        <family val="2"/>
      </rPr>
      <t>(before income taxes)</t>
    </r>
  </si>
  <si>
    <t>(subtract line 2 from line 1)</t>
  </si>
  <si>
    <r>
      <t xml:space="preserve">Medicare + Medicaid </t>
    </r>
    <r>
      <rPr>
        <b/>
        <i/>
        <u/>
        <sz val="9"/>
        <rFont val="Arial"/>
        <family val="2"/>
      </rPr>
      <t>(Dually)</t>
    </r>
    <r>
      <rPr>
        <b/>
        <u/>
        <sz val="9"/>
        <rFont val="Arial"/>
        <family val="2"/>
      </rPr>
      <t xml:space="preserve"> Certified Area Expenses</t>
    </r>
    <r>
      <rPr>
        <sz val="9"/>
        <rFont val="Arial"/>
        <family val="2"/>
      </rPr>
      <t xml:space="preserve"> </t>
    </r>
    <r>
      <rPr>
        <i/>
        <sz val="8"/>
        <rFont val="Arial"/>
        <family val="2"/>
      </rPr>
      <t>(excl. Medicaid specialized care, to be reported later):</t>
    </r>
  </si>
  <si>
    <r>
      <t>Total Nursing Care Area Expenses</t>
    </r>
    <r>
      <rPr>
        <i/>
        <sz val="8"/>
        <rFont val="Arial"/>
        <family val="2"/>
      </rPr>
      <t xml:space="preserve"> (sum of data in items 2 through 6 above; do not incl. nurs. admin.):</t>
    </r>
  </si>
  <si>
    <t>Direct patient care expenses</t>
  </si>
  <si>
    <t>Indirect patient care expenses</t>
  </si>
  <si>
    <r>
      <t xml:space="preserve">Medicaid </t>
    </r>
    <r>
      <rPr>
        <b/>
        <i/>
        <u/>
        <sz val="9"/>
        <rFont val="Arial"/>
        <family val="2"/>
      </rPr>
      <t xml:space="preserve">(Only) </t>
    </r>
    <r>
      <rPr>
        <b/>
        <u/>
        <sz val="9"/>
        <rFont val="Arial"/>
        <family val="2"/>
      </rPr>
      <t>Certified Area Expenses</t>
    </r>
    <r>
      <rPr>
        <i/>
        <sz val="8"/>
        <rFont val="Arial"/>
        <family val="2"/>
      </rPr>
      <t xml:space="preserve"> (excl. Medicaid specialized care, to be reported later):</t>
    </r>
  </si>
  <si>
    <r>
      <t xml:space="preserve">Other </t>
    </r>
    <r>
      <rPr>
        <b/>
        <i/>
        <u/>
        <sz val="9"/>
        <rFont val="Arial"/>
        <family val="2"/>
      </rPr>
      <t>(Non-Patient-Care)</t>
    </r>
    <r>
      <rPr>
        <b/>
        <u/>
        <sz val="9"/>
        <rFont val="Arial"/>
        <family val="2"/>
      </rPr>
      <t xml:space="preserve"> Revenue:</t>
    </r>
  </si>
  <si>
    <r>
      <t xml:space="preserve">All revenue in items 1 through 10 below should be reported as </t>
    </r>
    <r>
      <rPr>
        <i/>
        <u/>
        <sz val="8"/>
        <rFont val="Arial"/>
        <family val="2"/>
      </rPr>
      <t>gross</t>
    </r>
    <r>
      <rPr>
        <i/>
        <sz val="8"/>
        <rFont val="Arial"/>
        <family val="2"/>
      </rPr>
      <t xml:space="preserve"> revenue, I.e., the sum of </t>
    </r>
    <r>
      <rPr>
        <i/>
        <u/>
        <sz val="8"/>
        <rFont val="Arial"/>
        <family val="2"/>
      </rPr>
      <t>charges</t>
    </r>
    <r>
      <rPr>
        <i/>
        <sz val="8"/>
        <rFont val="Arial"/>
        <family val="2"/>
      </rPr>
      <t>, which usually differs</t>
    </r>
  </si>
  <si>
    <r>
      <t xml:space="preserve">from the reimbursement actually received.  All revenue should be categorized by the resident's </t>
    </r>
    <r>
      <rPr>
        <i/>
        <u/>
        <sz val="8"/>
        <rFont val="Arial"/>
        <family val="2"/>
      </rPr>
      <t>principal</t>
    </r>
    <r>
      <rPr>
        <i/>
        <sz val="8"/>
        <rFont val="Arial"/>
        <family val="2"/>
      </rPr>
      <t xml:space="preserve"> source of payment.  </t>
    </r>
  </si>
  <si>
    <r>
      <t xml:space="preserve">For example, </t>
    </r>
    <r>
      <rPr>
        <i/>
        <u/>
        <sz val="8"/>
        <rFont val="Arial"/>
        <family val="2"/>
      </rPr>
      <t>all</t>
    </r>
    <r>
      <rPr>
        <i/>
        <sz val="8"/>
        <rFont val="Arial"/>
        <family val="2"/>
      </rPr>
      <t xml:space="preserve"> charges for services to a Medicaid patient are to be reported here as "Medicaid" revenue, even though some </t>
    </r>
  </si>
  <si>
    <r>
      <t xml:space="preserve">(The annual periods used here must be the </t>
    </r>
    <r>
      <rPr>
        <i/>
        <u/>
        <sz val="8"/>
        <rFont val="Arial"/>
        <family val="2"/>
      </rPr>
      <t>same</t>
    </r>
    <r>
      <rPr>
        <i/>
        <sz val="8"/>
        <rFont val="Arial"/>
        <family val="2"/>
      </rPr>
      <t xml:space="preserve"> as those used in Table V-F-1 immediately preceding and in attached Table III-B.)</t>
    </r>
  </si>
  <si>
    <t xml:space="preserve">     Note:  All required summations and certain other entries are pre-programmed and will appear when data is entered on the spreadsheet.</t>
  </si>
  <si>
    <t xml:space="preserve">Please report any deficiencies or problems with respect to this spreadsheet to the Division of COPN, (804) 367-2126. </t>
  </si>
  <si>
    <t xml:space="preserve">                   NURSING HOME ACTUAL AND PROJECTED REVENUE AND EXPENSE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</si>
</sst>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9"/>
      <name val="Arial"/>
    </font>
    <font>
      <b/>
      <sz val="9"/>
      <name val="Arial"/>
      <family val="2"/>
    </font>
    <font>
      <b/>
      <u/>
      <sz val="9"/>
      <name val="Arial"/>
      <family val="2"/>
    </font>
    <font>
      <b/>
      <i/>
      <u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u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42" fontId="0" fillId="0" borderId="0" xfId="0" applyNumberFormat="1"/>
    <xf numFmtId="41" fontId="0" fillId="0" borderId="0" xfId="0" applyNumberFormat="1"/>
    <xf numFmtId="41" fontId="0" fillId="0" borderId="0" xfId="0" applyNumberFormat="1" applyAlignment="1"/>
    <xf numFmtId="42" fontId="1" fillId="0" borderId="0" xfId="0" applyNumberFormat="1" applyFont="1"/>
    <xf numFmtId="0" fontId="10" fillId="0" borderId="0" xfId="0" applyFont="1"/>
    <xf numFmtId="0" fontId="7" fillId="0" borderId="0" xfId="0" applyFont="1"/>
    <xf numFmtId="42" fontId="4" fillId="0" borderId="0" xfId="0" applyNumberFormat="1" applyFont="1"/>
    <xf numFmtId="41" fontId="1" fillId="0" borderId="0" xfId="0" applyNumberFormat="1" applyFont="1"/>
    <xf numFmtId="0" fontId="5" fillId="0" borderId="0" xfId="0" applyFont="1"/>
    <xf numFmtId="41" fontId="1" fillId="0" borderId="0" xfId="0" applyNumberFormat="1" applyFont="1" applyAlignment="1"/>
    <xf numFmtId="0" fontId="3" fillId="0" borderId="0" xfId="0" applyFont="1"/>
    <xf numFmtId="0" fontId="11" fillId="0" borderId="0" xfId="0" applyFont="1"/>
    <xf numFmtId="37" fontId="0" fillId="0" borderId="0" xfId="0" applyNumberFormat="1" applyAlignment="1">
      <alignment horizontal="right"/>
    </xf>
    <xf numFmtId="0" fontId="14" fillId="0" borderId="0" xfId="0" applyFont="1"/>
    <xf numFmtId="43" fontId="11" fillId="0" borderId="0" xfId="0" applyNumberFormat="1" applyFont="1"/>
    <xf numFmtId="44" fontId="11" fillId="0" borderId="0" xfId="0" applyNumberFormat="1" applyFont="1"/>
    <xf numFmtId="0" fontId="5" fillId="0" borderId="1" xfId="0" applyFont="1" applyBorder="1"/>
    <xf numFmtId="0" fontId="6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11" fillId="0" borderId="0" xfId="0" applyNumberFormat="1" applyFont="1"/>
    <xf numFmtId="0" fontId="0" fillId="0" borderId="4" xfId="0" applyBorder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7"/>
  <sheetViews>
    <sheetView showGridLines="0" tabSelected="1" workbookViewId="0">
      <selection activeCell="E4" sqref="E4"/>
    </sheetView>
  </sheetViews>
  <sheetFormatPr defaultRowHeight="12" x14ac:dyDescent="0.2"/>
  <cols>
    <col min="1" max="1" width="2.7109375" customWidth="1"/>
    <col min="2" max="2" width="3.28515625" customWidth="1"/>
    <col min="3" max="3" width="3.7109375" customWidth="1"/>
    <col min="4" max="4" width="12.7109375" customWidth="1"/>
    <col min="5" max="5" width="16.7109375" customWidth="1"/>
    <col min="6" max="7" width="14.7109375" customWidth="1"/>
    <col min="8" max="8" width="1.7109375" customWidth="1"/>
    <col min="9" max="10" width="14.7109375" customWidth="1"/>
    <col min="11" max="11" width="10.7109375" customWidth="1"/>
  </cols>
  <sheetData>
    <row r="2" spans="1:11" x14ac:dyDescent="0.2">
      <c r="D2" s="1" t="s">
        <v>209</v>
      </c>
    </row>
    <row r="4" spans="1:11" x14ac:dyDescent="0.2">
      <c r="F4" s="6" t="s">
        <v>0</v>
      </c>
      <c r="G4" s="4"/>
      <c r="I4" s="6" t="s">
        <v>1</v>
      </c>
      <c r="J4" s="4"/>
    </row>
    <row r="5" spans="1:11" x14ac:dyDescent="0.2">
      <c r="F5" s="8" t="s">
        <v>2</v>
      </c>
      <c r="G5" s="7"/>
      <c r="I5" s="9" t="s">
        <v>3</v>
      </c>
      <c r="J5" s="4"/>
    </row>
    <row r="6" spans="1:11" x14ac:dyDescent="0.2">
      <c r="F6" s="5" t="s">
        <v>4</v>
      </c>
      <c r="G6" s="5" t="s">
        <v>4</v>
      </c>
      <c r="I6" s="5" t="s">
        <v>4</v>
      </c>
      <c r="J6" s="5" t="s">
        <v>4</v>
      </c>
    </row>
    <row r="7" spans="1:11" x14ac:dyDescent="0.2">
      <c r="F7" s="5" t="s">
        <v>5</v>
      </c>
      <c r="G7" s="5" t="s">
        <v>5</v>
      </c>
      <c r="I7" s="5" t="s">
        <v>6</v>
      </c>
      <c r="J7" s="5" t="s">
        <v>5</v>
      </c>
    </row>
    <row r="8" spans="1:11" s="10" customFormat="1" ht="11.25" x14ac:dyDescent="0.2">
      <c r="C8" s="10" t="s">
        <v>206</v>
      </c>
      <c r="F8" s="11"/>
      <c r="G8" s="11"/>
      <c r="I8" s="11"/>
      <c r="J8" s="11"/>
    </row>
    <row r="9" spans="1:11" x14ac:dyDescent="0.2">
      <c r="C9" s="1" t="s">
        <v>7</v>
      </c>
      <c r="D9" s="29"/>
      <c r="F9" s="24" t="s">
        <v>8</v>
      </c>
      <c r="G9" s="24" t="s">
        <v>8</v>
      </c>
      <c r="I9" s="24" t="s">
        <v>8</v>
      </c>
      <c r="J9" s="24" t="s">
        <v>8</v>
      </c>
    </row>
    <row r="10" spans="1:11" ht="12.75" thickBo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s="1" customFormat="1" ht="12.75" thickBot="1" x14ac:dyDescent="0.25">
      <c r="A11" s="28" t="s">
        <v>207</v>
      </c>
      <c r="B11" s="30"/>
      <c r="C11" s="30"/>
      <c r="D11" s="30"/>
      <c r="E11" s="30"/>
      <c r="F11" s="30"/>
      <c r="G11" s="30"/>
      <c r="H11" s="30"/>
      <c r="I11" s="30"/>
      <c r="J11" s="30"/>
      <c r="K11" s="31"/>
    </row>
    <row r="12" spans="1:11" s="1" customFormat="1" ht="12.75" x14ac:dyDescent="0.2">
      <c r="A12" s="16" t="s">
        <v>9</v>
      </c>
    </row>
    <row r="13" spans="1:11" s="1" customFormat="1" x14ac:dyDescent="0.2">
      <c r="A13" s="2"/>
      <c r="B13" s="10" t="s">
        <v>203</v>
      </c>
    </row>
    <row r="14" spans="1:11" s="1" customFormat="1" x14ac:dyDescent="0.2">
      <c r="A14" s="2"/>
      <c r="B14" s="10" t="s">
        <v>204</v>
      </c>
    </row>
    <row r="15" spans="1:11" x14ac:dyDescent="0.2">
      <c r="A15" s="2"/>
      <c r="B15" s="10" t="s">
        <v>205</v>
      </c>
      <c r="C15" s="1"/>
      <c r="D15" s="1"/>
      <c r="E15" s="1"/>
      <c r="F15" s="1"/>
      <c r="G15" s="1"/>
      <c r="H15" s="1"/>
    </row>
    <row r="16" spans="1:11" x14ac:dyDescent="0.2">
      <c r="B16" s="10" t="s">
        <v>10</v>
      </c>
    </row>
    <row r="17" spans="1:10" x14ac:dyDescent="0.2">
      <c r="A17" s="2">
        <v>1</v>
      </c>
      <c r="B17" s="2" t="s">
        <v>11</v>
      </c>
      <c r="C17" s="2"/>
      <c r="D17" s="2"/>
    </row>
    <row r="18" spans="1:10" x14ac:dyDescent="0.2">
      <c r="F18" s="3"/>
    </row>
    <row r="19" spans="1:10" x14ac:dyDescent="0.2">
      <c r="B19" t="s">
        <v>12</v>
      </c>
      <c r="C19" t="s">
        <v>13</v>
      </c>
      <c r="F19" s="12" t="s">
        <v>14</v>
      </c>
      <c r="G19" s="12" t="s">
        <v>14</v>
      </c>
      <c r="I19" s="12" t="s">
        <v>14</v>
      </c>
      <c r="J19" s="12" t="s">
        <v>14</v>
      </c>
    </row>
    <row r="20" spans="1:10" x14ac:dyDescent="0.2">
      <c r="B20" t="s">
        <v>15</v>
      </c>
      <c r="C20" t="s">
        <v>16</v>
      </c>
      <c r="F20" s="14" t="s">
        <v>8</v>
      </c>
      <c r="G20" s="14" t="s">
        <v>8</v>
      </c>
      <c r="I20" s="14" t="s">
        <v>8</v>
      </c>
      <c r="J20" s="14" t="s">
        <v>8</v>
      </c>
    </row>
    <row r="21" spans="1:10" x14ac:dyDescent="0.2">
      <c r="B21" t="s">
        <v>17</v>
      </c>
      <c r="C21" t="s">
        <v>18</v>
      </c>
      <c r="F21" s="14" t="s">
        <v>8</v>
      </c>
      <c r="G21" s="14" t="s">
        <v>8</v>
      </c>
      <c r="I21" s="14" t="s">
        <v>8</v>
      </c>
      <c r="J21" s="14" t="s">
        <v>8</v>
      </c>
    </row>
    <row r="22" spans="1:10" x14ac:dyDescent="0.2">
      <c r="B22" t="s">
        <v>19</v>
      </c>
      <c r="C22" t="s">
        <v>20</v>
      </c>
      <c r="F22" s="14" t="s">
        <v>8</v>
      </c>
      <c r="G22" s="14" t="s">
        <v>8</v>
      </c>
      <c r="I22" s="14" t="s">
        <v>8</v>
      </c>
      <c r="J22" s="14" t="s">
        <v>8</v>
      </c>
    </row>
    <row r="23" spans="1:10" x14ac:dyDescent="0.2">
      <c r="B23" t="s">
        <v>21</v>
      </c>
      <c r="C23" t="s">
        <v>22</v>
      </c>
      <c r="F23" s="14" t="s">
        <v>8</v>
      </c>
      <c r="G23" s="14" t="s">
        <v>8</v>
      </c>
      <c r="I23" s="14" t="s">
        <v>8</v>
      </c>
      <c r="J23" s="14" t="s">
        <v>8</v>
      </c>
    </row>
    <row r="25" spans="1:10" s="1" customFormat="1" x14ac:dyDescent="0.2">
      <c r="C25" s="1" t="s">
        <v>23</v>
      </c>
      <c r="D25" s="1" t="s">
        <v>24</v>
      </c>
      <c r="F25" s="15">
        <f>SUM(F19:F23)</f>
        <v>0</v>
      </c>
      <c r="G25" s="15">
        <f>SUM(G19:G23)</f>
        <v>0</v>
      </c>
      <c r="I25" s="15">
        <f>SUM(I19:I23)</f>
        <v>0</v>
      </c>
      <c r="J25" s="15">
        <f>SUM(J19:J23)</f>
        <v>0</v>
      </c>
    </row>
    <row r="26" spans="1:10" x14ac:dyDescent="0.2">
      <c r="D26" t="s">
        <v>25</v>
      </c>
    </row>
    <row r="28" spans="1:10" x14ac:dyDescent="0.2">
      <c r="A28" s="2">
        <v>2</v>
      </c>
      <c r="B28" s="2" t="s">
        <v>26</v>
      </c>
      <c r="C28" s="2"/>
    </row>
    <row r="30" spans="1:10" x14ac:dyDescent="0.2">
      <c r="B30" t="s">
        <v>12</v>
      </c>
      <c r="C30" t="s">
        <v>13</v>
      </c>
      <c r="F30" s="12" t="s">
        <v>14</v>
      </c>
      <c r="G30" s="12" t="s">
        <v>14</v>
      </c>
      <c r="I30" s="12" t="s">
        <v>14</v>
      </c>
      <c r="J30" s="12" t="s">
        <v>14</v>
      </c>
    </row>
    <row r="31" spans="1:10" x14ac:dyDescent="0.2">
      <c r="B31" t="s">
        <v>15</v>
      </c>
      <c r="C31" t="s">
        <v>16</v>
      </c>
      <c r="F31" s="14" t="s">
        <v>8</v>
      </c>
      <c r="G31" s="14" t="s">
        <v>8</v>
      </c>
      <c r="I31" s="14" t="s">
        <v>8</v>
      </c>
      <c r="J31" s="14" t="s">
        <v>8</v>
      </c>
    </row>
    <row r="32" spans="1:10" x14ac:dyDescent="0.2">
      <c r="B32" t="s">
        <v>17</v>
      </c>
      <c r="C32" t="s">
        <v>18</v>
      </c>
      <c r="F32" s="14" t="s">
        <v>8</v>
      </c>
      <c r="G32" s="14" t="s">
        <v>8</v>
      </c>
      <c r="I32" s="14" t="s">
        <v>8</v>
      </c>
      <c r="J32" s="14" t="s">
        <v>8</v>
      </c>
    </row>
    <row r="33" spans="1:11" x14ac:dyDescent="0.2">
      <c r="B33" t="s">
        <v>19</v>
      </c>
      <c r="C33" t="s">
        <v>20</v>
      </c>
      <c r="F33" s="14" t="s">
        <v>8</v>
      </c>
      <c r="G33" s="14" t="s">
        <v>8</v>
      </c>
      <c r="I33" s="14" t="s">
        <v>8</v>
      </c>
      <c r="J33" s="14" t="s">
        <v>8</v>
      </c>
    </row>
    <row r="34" spans="1:11" x14ac:dyDescent="0.2">
      <c r="B34" t="s">
        <v>21</v>
      </c>
      <c r="C34" t="s">
        <v>22</v>
      </c>
      <c r="F34" s="14" t="s">
        <v>8</v>
      </c>
      <c r="G34" s="14" t="s">
        <v>8</v>
      </c>
      <c r="I34" s="14" t="s">
        <v>8</v>
      </c>
      <c r="J34" s="14" t="s">
        <v>8</v>
      </c>
    </row>
    <row r="36" spans="1:11" x14ac:dyDescent="0.2">
      <c r="C36" s="1" t="s">
        <v>23</v>
      </c>
      <c r="D36" s="1" t="s">
        <v>27</v>
      </c>
      <c r="E36" s="1"/>
      <c r="F36" s="15">
        <f>SUM(F30:F34)</f>
        <v>0</v>
      </c>
      <c r="G36" s="15">
        <f>SUM(G30:G34)</f>
        <v>0</v>
      </c>
      <c r="H36" s="1"/>
      <c r="I36" s="15">
        <f>SUM(I30:I34)</f>
        <v>0</v>
      </c>
      <c r="J36" s="15">
        <f>SUM(J30:J34)</f>
        <v>0</v>
      </c>
      <c r="K36" s="1"/>
    </row>
    <row r="37" spans="1:11" x14ac:dyDescent="0.2">
      <c r="D37" t="s">
        <v>25</v>
      </c>
    </row>
    <row r="39" spans="1:11" x14ac:dyDescent="0.2">
      <c r="A39" s="2">
        <v>3</v>
      </c>
      <c r="B39" s="2" t="s">
        <v>28</v>
      </c>
      <c r="C39" s="2"/>
      <c r="D39" s="2"/>
    </row>
    <row r="41" spans="1:11" x14ac:dyDescent="0.2">
      <c r="B41" t="s">
        <v>12</v>
      </c>
      <c r="C41" t="s">
        <v>13</v>
      </c>
      <c r="F41" s="12" t="s">
        <v>14</v>
      </c>
      <c r="G41" s="12" t="s">
        <v>14</v>
      </c>
      <c r="I41" s="12" t="s">
        <v>14</v>
      </c>
      <c r="J41" s="12" t="s">
        <v>14</v>
      </c>
    </row>
    <row r="42" spans="1:11" x14ac:dyDescent="0.2">
      <c r="B42" t="s">
        <v>15</v>
      </c>
      <c r="C42" t="s">
        <v>16</v>
      </c>
      <c r="F42" s="14" t="s">
        <v>8</v>
      </c>
      <c r="G42" s="14" t="s">
        <v>8</v>
      </c>
      <c r="I42" s="14" t="s">
        <v>8</v>
      </c>
      <c r="J42" s="14" t="s">
        <v>8</v>
      </c>
    </row>
    <row r="43" spans="1:11" x14ac:dyDescent="0.2">
      <c r="B43" t="s">
        <v>17</v>
      </c>
      <c r="C43" t="s">
        <v>18</v>
      </c>
      <c r="F43" s="14" t="s">
        <v>8</v>
      </c>
      <c r="G43" s="14" t="s">
        <v>8</v>
      </c>
      <c r="I43" s="14" t="s">
        <v>8</v>
      </c>
      <c r="J43" s="14" t="s">
        <v>8</v>
      </c>
    </row>
    <row r="44" spans="1:11" x14ac:dyDescent="0.2">
      <c r="B44" t="s">
        <v>19</v>
      </c>
      <c r="C44" t="s">
        <v>20</v>
      </c>
      <c r="F44" s="14" t="s">
        <v>8</v>
      </c>
      <c r="G44" s="14" t="s">
        <v>8</v>
      </c>
      <c r="I44" s="14" t="s">
        <v>8</v>
      </c>
      <c r="J44" s="14" t="s">
        <v>8</v>
      </c>
    </row>
    <row r="45" spans="1:11" x14ac:dyDescent="0.2">
      <c r="B45" t="s">
        <v>21</v>
      </c>
      <c r="C45" t="s">
        <v>22</v>
      </c>
      <c r="F45" s="14" t="s">
        <v>8</v>
      </c>
      <c r="G45" s="14" t="s">
        <v>8</v>
      </c>
      <c r="I45" s="14" t="s">
        <v>8</v>
      </c>
      <c r="J45" s="14" t="s">
        <v>8</v>
      </c>
    </row>
    <row r="47" spans="1:11" x14ac:dyDescent="0.2">
      <c r="C47" s="1" t="s">
        <v>23</v>
      </c>
      <c r="D47" s="1" t="s">
        <v>29</v>
      </c>
      <c r="E47" s="1"/>
      <c r="F47" s="15">
        <f>SUM(F41:F45)</f>
        <v>0</v>
      </c>
      <c r="G47" s="15">
        <f>SUM(G41:G45)</f>
        <v>0</v>
      </c>
      <c r="H47" s="1"/>
      <c r="I47" s="15">
        <f>SUM(I41:I45)</f>
        <v>0</v>
      </c>
      <c r="J47" s="15">
        <f>SUM(J41:J45)</f>
        <v>0</v>
      </c>
      <c r="K47" s="1"/>
    </row>
    <row r="48" spans="1:11" x14ac:dyDescent="0.2">
      <c r="D48" t="s">
        <v>25</v>
      </c>
    </row>
    <row r="50" spans="1:11" x14ac:dyDescent="0.2">
      <c r="A50" s="2">
        <v>4</v>
      </c>
      <c r="B50" s="2" t="s">
        <v>30</v>
      </c>
      <c r="C50" s="2"/>
      <c r="D50" s="2"/>
      <c r="E50" s="2"/>
    </row>
    <row r="52" spans="1:11" x14ac:dyDescent="0.2">
      <c r="B52" t="s">
        <v>12</v>
      </c>
      <c r="C52" t="s">
        <v>13</v>
      </c>
      <c r="F52" s="12" t="s">
        <v>14</v>
      </c>
      <c r="G52" s="12" t="s">
        <v>14</v>
      </c>
      <c r="I52" s="12" t="s">
        <v>14</v>
      </c>
      <c r="J52" s="12" t="s">
        <v>14</v>
      </c>
    </row>
    <row r="53" spans="1:11" x14ac:dyDescent="0.2">
      <c r="B53" t="s">
        <v>15</v>
      </c>
      <c r="C53" t="s">
        <v>16</v>
      </c>
      <c r="F53" s="14" t="s">
        <v>8</v>
      </c>
      <c r="G53" s="14" t="s">
        <v>8</v>
      </c>
      <c r="I53" s="14" t="s">
        <v>8</v>
      </c>
      <c r="J53" s="14" t="s">
        <v>8</v>
      </c>
    </row>
    <row r="54" spans="1:11" x14ac:dyDescent="0.2">
      <c r="B54" t="s">
        <v>17</v>
      </c>
      <c r="C54" t="s">
        <v>18</v>
      </c>
      <c r="F54" s="14" t="s">
        <v>8</v>
      </c>
      <c r="G54" s="14" t="s">
        <v>8</v>
      </c>
      <c r="I54" s="14" t="s">
        <v>8</v>
      </c>
      <c r="J54" s="14" t="s">
        <v>8</v>
      </c>
    </row>
    <row r="55" spans="1:11" x14ac:dyDescent="0.2">
      <c r="B55" t="s">
        <v>19</v>
      </c>
      <c r="C55" t="s">
        <v>20</v>
      </c>
      <c r="F55" s="14" t="s">
        <v>8</v>
      </c>
      <c r="G55" s="14" t="s">
        <v>8</v>
      </c>
      <c r="I55" s="14" t="s">
        <v>8</v>
      </c>
      <c r="J55" s="14" t="s">
        <v>8</v>
      </c>
    </row>
    <row r="56" spans="1:11" x14ac:dyDescent="0.2">
      <c r="B56" t="s">
        <v>21</v>
      </c>
      <c r="C56" t="s">
        <v>22</v>
      </c>
      <c r="F56" s="14" t="s">
        <v>8</v>
      </c>
      <c r="G56" s="14" t="s">
        <v>8</v>
      </c>
      <c r="I56" s="14" t="s">
        <v>8</v>
      </c>
      <c r="J56" s="14" t="s">
        <v>8</v>
      </c>
    </row>
    <row r="58" spans="1:11" x14ac:dyDescent="0.2">
      <c r="C58" s="1" t="s">
        <v>23</v>
      </c>
      <c r="D58" s="1" t="s">
        <v>31</v>
      </c>
      <c r="E58" s="1"/>
      <c r="F58" s="15">
        <f>SUM(F52:F56)</f>
        <v>0</v>
      </c>
      <c r="G58" s="15">
        <f>SUM(G52:G56)</f>
        <v>0</v>
      </c>
      <c r="H58" s="1"/>
      <c r="I58" s="15">
        <f>SUM(I52:I56)</f>
        <v>0</v>
      </c>
      <c r="J58" s="15">
        <f>SUM(J52:J56)</f>
        <v>0</v>
      </c>
      <c r="K58" s="1"/>
    </row>
    <row r="59" spans="1:11" x14ac:dyDescent="0.2">
      <c r="D59" t="s">
        <v>25</v>
      </c>
    </row>
    <row r="60" spans="1:11" x14ac:dyDescent="0.2">
      <c r="A60" t="s">
        <v>32</v>
      </c>
    </row>
    <row r="61" spans="1:11" x14ac:dyDescent="0.2">
      <c r="A61" s="2">
        <v>5</v>
      </c>
      <c r="B61" s="2" t="s">
        <v>33</v>
      </c>
    </row>
    <row r="63" spans="1:11" x14ac:dyDescent="0.2">
      <c r="B63" t="s">
        <v>12</v>
      </c>
      <c r="C63" t="s">
        <v>13</v>
      </c>
      <c r="F63" s="12" t="s">
        <v>14</v>
      </c>
      <c r="G63" s="12" t="s">
        <v>14</v>
      </c>
      <c r="I63" s="12" t="s">
        <v>14</v>
      </c>
      <c r="J63" s="12" t="s">
        <v>14</v>
      </c>
    </row>
    <row r="64" spans="1:11" x14ac:dyDescent="0.2">
      <c r="B64" t="s">
        <v>15</v>
      </c>
      <c r="C64" t="s">
        <v>16</v>
      </c>
      <c r="F64" s="14" t="s">
        <v>8</v>
      </c>
      <c r="G64" s="14" t="s">
        <v>8</v>
      </c>
      <c r="I64" s="14" t="s">
        <v>8</v>
      </c>
      <c r="J64" s="14" t="s">
        <v>8</v>
      </c>
    </row>
    <row r="65" spans="1:11" x14ac:dyDescent="0.2">
      <c r="B65" t="s">
        <v>17</v>
      </c>
      <c r="C65" t="s">
        <v>18</v>
      </c>
      <c r="F65" s="14" t="s">
        <v>8</v>
      </c>
      <c r="G65" s="14" t="s">
        <v>8</v>
      </c>
      <c r="I65" s="14" t="s">
        <v>8</v>
      </c>
      <c r="J65" s="14" t="s">
        <v>8</v>
      </c>
    </row>
    <row r="66" spans="1:11" x14ac:dyDescent="0.2">
      <c r="B66" t="s">
        <v>19</v>
      </c>
      <c r="C66" t="s">
        <v>20</v>
      </c>
      <c r="F66" s="14" t="s">
        <v>8</v>
      </c>
      <c r="G66" s="14" t="s">
        <v>8</v>
      </c>
      <c r="I66" s="14" t="s">
        <v>8</v>
      </c>
      <c r="J66" s="14" t="s">
        <v>8</v>
      </c>
    </row>
    <row r="67" spans="1:11" x14ac:dyDescent="0.2">
      <c r="B67" t="s">
        <v>21</v>
      </c>
      <c r="C67" t="s">
        <v>22</v>
      </c>
      <c r="F67" s="14" t="s">
        <v>8</v>
      </c>
      <c r="G67" s="14" t="s">
        <v>8</v>
      </c>
      <c r="I67" s="14" t="s">
        <v>8</v>
      </c>
      <c r="J67" s="14" t="s">
        <v>8</v>
      </c>
    </row>
    <row r="69" spans="1:11" x14ac:dyDescent="0.2">
      <c r="C69" s="1" t="s">
        <v>23</v>
      </c>
      <c r="D69" s="1" t="s">
        <v>34</v>
      </c>
      <c r="E69" s="1"/>
      <c r="F69" s="15">
        <f>SUM(F63:F67)</f>
        <v>0</v>
      </c>
      <c r="G69" s="15">
        <f>SUM(G63:G67)</f>
        <v>0</v>
      </c>
      <c r="H69" s="1"/>
      <c r="I69" s="15">
        <f>SUM(I63:I67)</f>
        <v>0</v>
      </c>
      <c r="J69" s="15">
        <f>SUM(J63:J67)</f>
        <v>0</v>
      </c>
      <c r="K69" s="1"/>
    </row>
    <row r="70" spans="1:11" x14ac:dyDescent="0.2">
      <c r="D70" t="s">
        <v>25</v>
      </c>
    </row>
    <row r="72" spans="1:11" x14ac:dyDescent="0.2">
      <c r="A72" s="2">
        <v>6</v>
      </c>
      <c r="B72" s="2" t="s">
        <v>35</v>
      </c>
      <c r="C72" s="2"/>
      <c r="D72" s="2"/>
    </row>
    <row r="74" spans="1:11" x14ac:dyDescent="0.2">
      <c r="B74" t="s">
        <v>12</v>
      </c>
      <c r="C74" t="s">
        <v>13</v>
      </c>
      <c r="F74" s="12" t="s">
        <v>14</v>
      </c>
      <c r="G74" s="12" t="s">
        <v>14</v>
      </c>
      <c r="I74" s="12" t="s">
        <v>14</v>
      </c>
      <c r="J74" s="12" t="s">
        <v>14</v>
      </c>
    </row>
    <row r="75" spans="1:11" x14ac:dyDescent="0.2">
      <c r="B75" t="s">
        <v>15</v>
      </c>
      <c r="C75" t="s">
        <v>16</v>
      </c>
      <c r="F75" s="14" t="s">
        <v>8</v>
      </c>
      <c r="G75" s="14" t="s">
        <v>8</v>
      </c>
      <c r="I75" s="14" t="s">
        <v>8</v>
      </c>
      <c r="J75" s="14" t="s">
        <v>8</v>
      </c>
    </row>
    <row r="76" spans="1:11" x14ac:dyDescent="0.2">
      <c r="B76" t="s">
        <v>17</v>
      </c>
      <c r="C76" t="s">
        <v>18</v>
      </c>
      <c r="F76" s="14" t="s">
        <v>8</v>
      </c>
      <c r="G76" s="14" t="s">
        <v>8</v>
      </c>
      <c r="I76" s="14" t="s">
        <v>8</v>
      </c>
      <c r="J76" s="14" t="s">
        <v>8</v>
      </c>
    </row>
    <row r="77" spans="1:11" x14ac:dyDescent="0.2">
      <c r="B77" t="s">
        <v>19</v>
      </c>
      <c r="C77" t="s">
        <v>20</v>
      </c>
      <c r="F77" s="14" t="s">
        <v>8</v>
      </c>
      <c r="G77" s="14" t="s">
        <v>8</v>
      </c>
      <c r="I77" s="14" t="s">
        <v>8</v>
      </c>
      <c r="J77" s="14" t="s">
        <v>8</v>
      </c>
    </row>
    <row r="78" spans="1:11" x14ac:dyDescent="0.2">
      <c r="B78" t="s">
        <v>21</v>
      </c>
      <c r="C78" t="s">
        <v>22</v>
      </c>
      <c r="F78" s="14" t="s">
        <v>8</v>
      </c>
      <c r="G78" s="14" t="s">
        <v>8</v>
      </c>
      <c r="I78" s="14" t="s">
        <v>8</v>
      </c>
      <c r="J78" s="14" t="s">
        <v>8</v>
      </c>
    </row>
    <row r="80" spans="1:11" x14ac:dyDescent="0.2">
      <c r="C80" s="1" t="s">
        <v>23</v>
      </c>
      <c r="D80" s="1" t="s">
        <v>36</v>
      </c>
      <c r="E80" s="1"/>
      <c r="F80" s="15">
        <f>SUM(F74:F78)</f>
        <v>0</v>
      </c>
      <c r="G80" s="15">
        <f>SUM(G74:G78)</f>
        <v>0</v>
      </c>
      <c r="H80" s="1"/>
      <c r="I80" s="15">
        <f>SUM(I74:I78)</f>
        <v>0</v>
      </c>
      <c r="J80" s="15">
        <f>SUM(J74:J78)</f>
        <v>0</v>
      </c>
      <c r="K80" s="1"/>
    </row>
    <row r="81" spans="1:11" x14ac:dyDescent="0.2">
      <c r="D81" t="s">
        <v>25</v>
      </c>
    </row>
    <row r="83" spans="1:11" x14ac:dyDescent="0.2">
      <c r="A83" s="2">
        <v>7</v>
      </c>
      <c r="B83" s="2" t="s">
        <v>37</v>
      </c>
      <c r="C83" s="2"/>
      <c r="D83" s="2"/>
      <c r="E83" s="2"/>
    </row>
    <row r="85" spans="1:11" x14ac:dyDescent="0.2">
      <c r="B85" t="s">
        <v>12</v>
      </c>
      <c r="C85" t="s">
        <v>13</v>
      </c>
      <c r="F85" s="12" t="s">
        <v>14</v>
      </c>
      <c r="G85" s="12" t="s">
        <v>14</v>
      </c>
      <c r="I85" s="12" t="s">
        <v>14</v>
      </c>
      <c r="J85" s="12" t="s">
        <v>14</v>
      </c>
    </row>
    <row r="86" spans="1:11" x14ac:dyDescent="0.2">
      <c r="B86" t="s">
        <v>15</v>
      </c>
      <c r="C86" t="s">
        <v>16</v>
      </c>
      <c r="F86" s="14" t="s">
        <v>8</v>
      </c>
      <c r="G86" s="14" t="s">
        <v>8</v>
      </c>
      <c r="I86" s="14" t="s">
        <v>8</v>
      </c>
      <c r="J86" s="14" t="s">
        <v>8</v>
      </c>
    </row>
    <row r="87" spans="1:11" x14ac:dyDescent="0.2">
      <c r="B87" t="s">
        <v>17</v>
      </c>
      <c r="C87" t="s">
        <v>18</v>
      </c>
      <c r="F87" s="14" t="s">
        <v>8</v>
      </c>
      <c r="G87" s="14" t="s">
        <v>8</v>
      </c>
      <c r="I87" s="14" t="s">
        <v>8</v>
      </c>
      <c r="J87" s="14" t="s">
        <v>8</v>
      </c>
    </row>
    <row r="88" spans="1:11" x14ac:dyDescent="0.2">
      <c r="B88" t="s">
        <v>19</v>
      </c>
      <c r="C88" t="s">
        <v>20</v>
      </c>
      <c r="F88" s="14" t="s">
        <v>8</v>
      </c>
      <c r="G88" s="14" t="s">
        <v>8</v>
      </c>
      <c r="I88" s="14" t="s">
        <v>8</v>
      </c>
      <c r="J88" s="14" t="s">
        <v>8</v>
      </c>
    </row>
    <row r="89" spans="1:11" x14ac:dyDescent="0.2">
      <c r="B89" t="s">
        <v>21</v>
      </c>
      <c r="C89" t="s">
        <v>22</v>
      </c>
      <c r="F89" s="14" t="s">
        <v>8</v>
      </c>
      <c r="G89" s="14" t="s">
        <v>8</v>
      </c>
      <c r="I89" s="14" t="s">
        <v>8</v>
      </c>
      <c r="J89" s="14" t="s">
        <v>8</v>
      </c>
    </row>
    <row r="91" spans="1:11" x14ac:dyDescent="0.2">
      <c r="C91" s="1" t="s">
        <v>23</v>
      </c>
      <c r="D91" s="1" t="s">
        <v>38</v>
      </c>
      <c r="E91" s="1"/>
      <c r="F91" s="15">
        <f>SUM(F85:F89)</f>
        <v>0</v>
      </c>
      <c r="G91" s="15">
        <f>SUM(G85:G89)</f>
        <v>0</v>
      </c>
      <c r="H91" s="1"/>
      <c r="I91" s="15">
        <f>SUM(I85:I89)</f>
        <v>0</v>
      </c>
      <c r="J91" s="15">
        <f>SUM(J85:J89)</f>
        <v>0</v>
      </c>
      <c r="K91" s="1"/>
    </row>
    <row r="92" spans="1:11" x14ac:dyDescent="0.2">
      <c r="D92" t="s">
        <v>25</v>
      </c>
    </row>
    <row r="94" spans="1:11" x14ac:dyDescent="0.2">
      <c r="A94" s="2">
        <v>8</v>
      </c>
      <c r="B94" s="2" t="s">
        <v>39</v>
      </c>
      <c r="C94" s="2"/>
    </row>
    <row r="96" spans="1:11" x14ac:dyDescent="0.2">
      <c r="B96" t="s">
        <v>12</v>
      </c>
      <c r="C96" t="s">
        <v>13</v>
      </c>
      <c r="F96" s="12" t="s">
        <v>14</v>
      </c>
      <c r="G96" s="12" t="s">
        <v>14</v>
      </c>
      <c r="I96" s="12" t="s">
        <v>14</v>
      </c>
      <c r="J96" s="12" t="s">
        <v>14</v>
      </c>
    </row>
    <row r="97" spans="1:11" x14ac:dyDescent="0.2">
      <c r="B97" t="s">
        <v>15</v>
      </c>
      <c r="C97" t="s">
        <v>16</v>
      </c>
      <c r="F97" s="14" t="s">
        <v>8</v>
      </c>
      <c r="G97" s="14" t="s">
        <v>8</v>
      </c>
      <c r="I97" s="14" t="s">
        <v>8</v>
      </c>
      <c r="J97" s="14" t="s">
        <v>8</v>
      </c>
    </row>
    <row r="98" spans="1:11" x14ac:dyDescent="0.2">
      <c r="B98" t="s">
        <v>17</v>
      </c>
      <c r="C98" t="s">
        <v>18</v>
      </c>
      <c r="F98" s="14" t="s">
        <v>8</v>
      </c>
      <c r="G98" s="14" t="s">
        <v>8</v>
      </c>
      <c r="I98" s="14" t="s">
        <v>8</v>
      </c>
      <c r="J98" s="14" t="s">
        <v>8</v>
      </c>
    </row>
    <row r="99" spans="1:11" x14ac:dyDescent="0.2">
      <c r="B99" t="s">
        <v>19</v>
      </c>
      <c r="C99" t="s">
        <v>20</v>
      </c>
      <c r="F99" s="14" t="s">
        <v>8</v>
      </c>
      <c r="G99" s="14" t="s">
        <v>8</v>
      </c>
      <c r="I99" s="14" t="s">
        <v>8</v>
      </c>
      <c r="J99" s="14" t="s">
        <v>8</v>
      </c>
    </row>
    <row r="100" spans="1:11" x14ac:dyDescent="0.2">
      <c r="B100" t="s">
        <v>21</v>
      </c>
      <c r="C100" t="s">
        <v>22</v>
      </c>
      <c r="F100" s="14" t="s">
        <v>8</v>
      </c>
      <c r="G100" s="14" t="s">
        <v>8</v>
      </c>
      <c r="I100" s="14" t="s">
        <v>8</v>
      </c>
      <c r="J100" s="14" t="s">
        <v>8</v>
      </c>
    </row>
    <row r="102" spans="1:11" x14ac:dyDescent="0.2">
      <c r="C102" s="1" t="s">
        <v>23</v>
      </c>
      <c r="D102" s="1" t="s">
        <v>40</v>
      </c>
      <c r="E102" s="1"/>
      <c r="F102" s="15">
        <f>SUM(F96:F100)</f>
        <v>0</v>
      </c>
      <c r="G102" s="15">
        <f>SUM(G96:G100)</f>
        <v>0</v>
      </c>
      <c r="H102" s="1"/>
      <c r="I102" s="15">
        <f>SUM(I96:I100)</f>
        <v>0</v>
      </c>
      <c r="J102" s="15">
        <f>SUM(J96:J100)</f>
        <v>0</v>
      </c>
      <c r="K102" s="1"/>
    </row>
    <row r="103" spans="1:11" x14ac:dyDescent="0.2">
      <c r="D103" t="s">
        <v>25</v>
      </c>
    </row>
    <row r="105" spans="1:11" x14ac:dyDescent="0.2">
      <c r="A105" s="2">
        <v>9</v>
      </c>
      <c r="B105" s="2" t="s">
        <v>41</v>
      </c>
    </row>
    <row r="107" spans="1:11" x14ac:dyDescent="0.2">
      <c r="B107" t="s">
        <v>12</v>
      </c>
      <c r="C107" t="s">
        <v>13</v>
      </c>
      <c r="F107" s="12" t="s">
        <v>14</v>
      </c>
      <c r="G107" s="12" t="s">
        <v>14</v>
      </c>
      <c r="I107" s="12" t="s">
        <v>14</v>
      </c>
      <c r="J107" s="12" t="s">
        <v>14</v>
      </c>
    </row>
    <row r="108" spans="1:11" x14ac:dyDescent="0.2">
      <c r="B108" t="s">
        <v>15</v>
      </c>
      <c r="C108" t="s">
        <v>16</v>
      </c>
      <c r="F108" s="14" t="s">
        <v>8</v>
      </c>
      <c r="G108" s="14" t="s">
        <v>8</v>
      </c>
      <c r="I108" s="14" t="s">
        <v>8</v>
      </c>
      <c r="J108" s="14" t="s">
        <v>8</v>
      </c>
    </row>
    <row r="109" spans="1:11" x14ac:dyDescent="0.2">
      <c r="B109" t="s">
        <v>17</v>
      </c>
      <c r="C109" t="s">
        <v>18</v>
      </c>
      <c r="F109" s="14" t="s">
        <v>8</v>
      </c>
      <c r="G109" s="14" t="s">
        <v>8</v>
      </c>
      <c r="I109" s="14" t="s">
        <v>8</v>
      </c>
      <c r="J109" s="14" t="s">
        <v>8</v>
      </c>
    </row>
    <row r="110" spans="1:11" x14ac:dyDescent="0.2">
      <c r="B110" t="s">
        <v>19</v>
      </c>
      <c r="C110" t="s">
        <v>20</v>
      </c>
      <c r="F110" s="14" t="s">
        <v>8</v>
      </c>
      <c r="G110" s="14" t="s">
        <v>8</v>
      </c>
      <c r="I110" s="14" t="s">
        <v>8</v>
      </c>
      <c r="J110" s="14" t="s">
        <v>8</v>
      </c>
    </row>
    <row r="111" spans="1:11" x14ac:dyDescent="0.2">
      <c r="B111" t="s">
        <v>21</v>
      </c>
      <c r="C111" t="s">
        <v>22</v>
      </c>
      <c r="F111" s="14" t="s">
        <v>8</v>
      </c>
      <c r="G111" s="14" t="s">
        <v>8</v>
      </c>
      <c r="I111" s="14" t="s">
        <v>8</v>
      </c>
      <c r="J111" s="14" t="s">
        <v>8</v>
      </c>
    </row>
    <row r="113" spans="1:11" x14ac:dyDescent="0.2">
      <c r="C113" s="1" t="s">
        <v>23</v>
      </c>
      <c r="D113" s="1" t="s">
        <v>42</v>
      </c>
      <c r="E113" s="1"/>
      <c r="F113" s="15">
        <f>SUM(F107:F111)</f>
        <v>0</v>
      </c>
      <c r="G113" s="15">
        <f>SUM(G107:G111)</f>
        <v>0</v>
      </c>
      <c r="H113" s="1"/>
      <c r="I113" s="15">
        <f>SUM(I107:I111)</f>
        <v>0</v>
      </c>
      <c r="J113" s="15">
        <f>SUM(J107:J111)</f>
        <v>0</v>
      </c>
      <c r="K113" s="1"/>
    </row>
    <row r="114" spans="1:11" x14ac:dyDescent="0.2">
      <c r="D114" t="s">
        <v>25</v>
      </c>
    </row>
    <row r="116" spans="1:11" x14ac:dyDescent="0.2">
      <c r="A116" s="2">
        <v>10</v>
      </c>
      <c r="B116" s="2" t="s">
        <v>43</v>
      </c>
    </row>
    <row r="118" spans="1:11" x14ac:dyDescent="0.2">
      <c r="B118" t="s">
        <v>12</v>
      </c>
      <c r="C118" t="s">
        <v>13</v>
      </c>
      <c r="F118" s="12">
        <f t="shared" ref="F118:G122" si="0">SUM(F19,F30,F41,F52,F63,F74,F85,F96,F107)</f>
        <v>0</v>
      </c>
      <c r="G118" s="12">
        <f t="shared" si="0"/>
        <v>0</v>
      </c>
      <c r="I118" s="12">
        <f t="shared" ref="I118:J122" si="1">SUM(I19,I30,I41,I52,I63,I74,I85,I96,I107)</f>
        <v>0</v>
      </c>
      <c r="J118" s="12">
        <f t="shared" si="1"/>
        <v>0</v>
      </c>
    </row>
    <row r="119" spans="1:11" x14ac:dyDescent="0.2">
      <c r="B119" t="s">
        <v>15</v>
      </c>
      <c r="C119" t="s">
        <v>16</v>
      </c>
      <c r="F119" s="13">
        <f t="shared" si="0"/>
        <v>0</v>
      </c>
      <c r="G119" s="13">
        <f t="shared" si="0"/>
        <v>0</v>
      </c>
      <c r="I119" s="13">
        <f t="shared" si="1"/>
        <v>0</v>
      </c>
      <c r="J119" s="13">
        <f t="shared" si="1"/>
        <v>0</v>
      </c>
    </row>
    <row r="120" spans="1:11" x14ac:dyDescent="0.2">
      <c r="B120" t="s">
        <v>17</v>
      </c>
      <c r="C120" t="s">
        <v>18</v>
      </c>
      <c r="F120" s="13">
        <f t="shared" si="0"/>
        <v>0</v>
      </c>
      <c r="G120" s="13">
        <f t="shared" si="0"/>
        <v>0</v>
      </c>
      <c r="I120" s="13">
        <f t="shared" si="1"/>
        <v>0</v>
      </c>
      <c r="J120" s="13">
        <f t="shared" si="1"/>
        <v>0</v>
      </c>
    </row>
    <row r="121" spans="1:11" x14ac:dyDescent="0.2">
      <c r="B121" t="s">
        <v>19</v>
      </c>
      <c r="C121" t="s">
        <v>20</v>
      </c>
      <c r="F121" s="13">
        <f t="shared" si="0"/>
        <v>0</v>
      </c>
      <c r="G121" s="13">
        <f t="shared" si="0"/>
        <v>0</v>
      </c>
      <c r="I121" s="13">
        <f t="shared" si="1"/>
        <v>0</v>
      </c>
      <c r="J121" s="13">
        <f t="shared" si="1"/>
        <v>0</v>
      </c>
    </row>
    <row r="122" spans="1:11" x14ac:dyDescent="0.2">
      <c r="B122" t="s">
        <v>21</v>
      </c>
      <c r="C122" t="s">
        <v>22</v>
      </c>
      <c r="F122" s="13">
        <f t="shared" si="0"/>
        <v>0</v>
      </c>
      <c r="G122" s="13">
        <f t="shared" si="0"/>
        <v>0</v>
      </c>
      <c r="I122" s="13">
        <f t="shared" si="1"/>
        <v>0</v>
      </c>
      <c r="J122" s="13">
        <f t="shared" si="1"/>
        <v>0</v>
      </c>
    </row>
    <row r="124" spans="1:11" x14ac:dyDescent="0.2">
      <c r="C124" s="1" t="s">
        <v>23</v>
      </c>
      <c r="D124" s="1" t="s">
        <v>44</v>
      </c>
      <c r="E124" s="1"/>
      <c r="F124" s="15">
        <f>SUM(F118:F122)</f>
        <v>0</v>
      </c>
      <c r="G124" s="15">
        <f>SUM(G118:G122)</f>
        <v>0</v>
      </c>
      <c r="H124" s="1"/>
      <c r="I124" s="15">
        <f>SUM(I118:I122)</f>
        <v>0</v>
      </c>
      <c r="J124" s="15">
        <f>SUM(J118:J122)</f>
        <v>0</v>
      </c>
      <c r="K124" s="1"/>
    </row>
    <row r="125" spans="1:11" x14ac:dyDescent="0.2">
      <c r="D125" t="s">
        <v>25</v>
      </c>
    </row>
    <row r="127" spans="1:11" x14ac:dyDescent="0.2">
      <c r="A127" s="2">
        <v>11</v>
      </c>
      <c r="B127" s="2" t="s">
        <v>45</v>
      </c>
      <c r="C127" s="1"/>
      <c r="D127" s="1"/>
    </row>
    <row r="128" spans="1:11" x14ac:dyDescent="0.2">
      <c r="B128" s="10" t="s">
        <v>46</v>
      </c>
      <c r="F128" s="12"/>
      <c r="G128" s="12"/>
      <c r="I128" s="12"/>
      <c r="J128" s="12"/>
    </row>
    <row r="129" spans="1:10" x14ac:dyDescent="0.2">
      <c r="B129" t="s">
        <v>12</v>
      </c>
      <c r="C129" t="s">
        <v>13</v>
      </c>
      <c r="F129" s="12" t="s">
        <v>14</v>
      </c>
      <c r="G129" s="12" t="s">
        <v>14</v>
      </c>
      <c r="I129" s="12" t="s">
        <v>14</v>
      </c>
      <c r="J129" s="12" t="s">
        <v>14</v>
      </c>
    </row>
    <row r="130" spans="1:10" x14ac:dyDescent="0.2">
      <c r="B130" t="s">
        <v>15</v>
      </c>
      <c r="C130" t="s">
        <v>16</v>
      </c>
      <c r="F130" s="14" t="s">
        <v>8</v>
      </c>
      <c r="G130" s="14" t="s">
        <v>8</v>
      </c>
      <c r="I130" s="14" t="s">
        <v>8</v>
      </c>
      <c r="J130" s="14" t="s">
        <v>8</v>
      </c>
    </row>
    <row r="131" spans="1:10" x14ac:dyDescent="0.2">
      <c r="B131" t="s">
        <v>17</v>
      </c>
      <c r="C131" t="s">
        <v>18</v>
      </c>
      <c r="F131" s="14" t="s">
        <v>8</v>
      </c>
      <c r="G131" s="14" t="s">
        <v>8</v>
      </c>
      <c r="I131" s="14" t="s">
        <v>8</v>
      </c>
      <c r="J131" s="14" t="s">
        <v>8</v>
      </c>
    </row>
    <row r="132" spans="1:10" x14ac:dyDescent="0.2">
      <c r="B132" t="s">
        <v>19</v>
      </c>
      <c r="C132" t="s">
        <v>20</v>
      </c>
      <c r="F132" s="14" t="s">
        <v>8</v>
      </c>
      <c r="G132" s="14" t="s">
        <v>8</v>
      </c>
      <c r="I132" s="14" t="s">
        <v>8</v>
      </c>
      <c r="J132" s="14" t="s">
        <v>8</v>
      </c>
    </row>
    <row r="133" spans="1:10" x14ac:dyDescent="0.2">
      <c r="B133" t="s">
        <v>21</v>
      </c>
      <c r="C133" t="s">
        <v>22</v>
      </c>
      <c r="F133" s="14" t="s">
        <v>8</v>
      </c>
      <c r="G133" s="14" t="s">
        <v>8</v>
      </c>
      <c r="I133" s="14" t="s">
        <v>8</v>
      </c>
      <c r="J133" s="14" t="s">
        <v>8</v>
      </c>
    </row>
    <row r="135" spans="1:10" x14ac:dyDescent="0.2">
      <c r="C135" s="1" t="s">
        <v>23</v>
      </c>
      <c r="D135" s="1" t="s">
        <v>47</v>
      </c>
      <c r="E135" s="1"/>
      <c r="F135" s="15">
        <f>SUM(F129:F133)</f>
        <v>0</v>
      </c>
      <c r="G135" s="15">
        <f>SUM(G129:G133)</f>
        <v>0</v>
      </c>
      <c r="H135" s="1"/>
      <c r="I135" s="15">
        <f>SUM(I129:I133)</f>
        <v>0</v>
      </c>
      <c r="J135" s="15">
        <f>SUM(J129:J133)</f>
        <v>0</v>
      </c>
    </row>
    <row r="136" spans="1:10" x14ac:dyDescent="0.2">
      <c r="D136" t="s">
        <v>25</v>
      </c>
    </row>
    <row r="138" spans="1:10" x14ac:dyDescent="0.2">
      <c r="A138" s="2">
        <v>12</v>
      </c>
      <c r="B138" s="2" t="s">
        <v>48</v>
      </c>
      <c r="C138" s="1"/>
    </row>
    <row r="140" spans="1:10" x14ac:dyDescent="0.2">
      <c r="B140" t="s">
        <v>12</v>
      </c>
      <c r="C140" t="s">
        <v>13</v>
      </c>
      <c r="F140" s="12">
        <f t="shared" ref="F140:G144" si="2">SUM(F118,F129)</f>
        <v>0</v>
      </c>
      <c r="G140" s="12">
        <f t="shared" si="2"/>
        <v>0</v>
      </c>
      <c r="I140" s="12">
        <f t="shared" ref="I140:J144" si="3">SUM(I118,I129)</f>
        <v>0</v>
      </c>
      <c r="J140" s="12">
        <f t="shared" si="3"/>
        <v>0</v>
      </c>
    </row>
    <row r="141" spans="1:10" x14ac:dyDescent="0.2">
      <c r="B141" t="s">
        <v>15</v>
      </c>
      <c r="C141" t="s">
        <v>16</v>
      </c>
      <c r="F141" s="14">
        <f t="shared" si="2"/>
        <v>0</v>
      </c>
      <c r="G141" s="14">
        <f t="shared" si="2"/>
        <v>0</v>
      </c>
      <c r="I141" s="14">
        <f t="shared" si="3"/>
        <v>0</v>
      </c>
      <c r="J141" s="14">
        <f t="shared" si="3"/>
        <v>0</v>
      </c>
    </row>
    <row r="142" spans="1:10" x14ac:dyDescent="0.2">
      <c r="B142" t="s">
        <v>17</v>
      </c>
      <c r="C142" t="s">
        <v>18</v>
      </c>
      <c r="F142" s="14">
        <f t="shared" si="2"/>
        <v>0</v>
      </c>
      <c r="G142" s="14">
        <f t="shared" si="2"/>
        <v>0</v>
      </c>
      <c r="I142" s="14">
        <f t="shared" si="3"/>
        <v>0</v>
      </c>
      <c r="J142" s="14">
        <f t="shared" si="3"/>
        <v>0</v>
      </c>
    </row>
    <row r="143" spans="1:10" x14ac:dyDescent="0.2">
      <c r="B143" t="s">
        <v>19</v>
      </c>
      <c r="C143" t="s">
        <v>20</v>
      </c>
      <c r="F143" s="14">
        <f t="shared" si="2"/>
        <v>0</v>
      </c>
      <c r="G143" s="14">
        <f t="shared" si="2"/>
        <v>0</v>
      </c>
      <c r="I143" s="14">
        <f t="shared" si="3"/>
        <v>0</v>
      </c>
      <c r="J143" s="14">
        <f t="shared" si="3"/>
        <v>0</v>
      </c>
    </row>
    <row r="144" spans="1:10" x14ac:dyDescent="0.2">
      <c r="B144" t="s">
        <v>21</v>
      </c>
      <c r="C144" t="s">
        <v>22</v>
      </c>
      <c r="F144" s="14">
        <f t="shared" si="2"/>
        <v>0</v>
      </c>
      <c r="G144" s="14">
        <f t="shared" si="2"/>
        <v>0</v>
      </c>
      <c r="I144" s="14">
        <f t="shared" si="3"/>
        <v>0</v>
      </c>
      <c r="J144" s="14">
        <f t="shared" si="3"/>
        <v>0</v>
      </c>
    </row>
    <row r="146" spans="1:10" x14ac:dyDescent="0.2">
      <c r="C146" s="1" t="s">
        <v>23</v>
      </c>
      <c r="D146" s="1" t="s">
        <v>49</v>
      </c>
      <c r="E146" s="1"/>
      <c r="F146" s="15">
        <f>SUM(F140:F144)</f>
        <v>0</v>
      </c>
      <c r="G146" s="15">
        <f>SUM(G140:G144)</f>
        <v>0</v>
      </c>
      <c r="H146" s="1"/>
      <c r="I146" s="15">
        <f>SUM(I140:I144)</f>
        <v>0</v>
      </c>
      <c r="J146" s="15">
        <f>SUM(J140:J144)</f>
        <v>0</v>
      </c>
    </row>
    <row r="147" spans="1:10" x14ac:dyDescent="0.2">
      <c r="D147" t="s">
        <v>25</v>
      </c>
    </row>
    <row r="149" spans="1:10" s="2" customFormat="1" x14ac:dyDescent="0.2">
      <c r="A149" s="2">
        <v>13</v>
      </c>
      <c r="B149" s="2" t="s">
        <v>202</v>
      </c>
    </row>
    <row r="151" spans="1:10" x14ac:dyDescent="0.2">
      <c r="B151" t="s">
        <v>12</v>
      </c>
      <c r="C151" t="s">
        <v>50</v>
      </c>
      <c r="F151" s="12" t="s">
        <v>14</v>
      </c>
      <c r="G151" s="12" t="s">
        <v>14</v>
      </c>
      <c r="I151" s="12" t="s">
        <v>14</v>
      </c>
      <c r="J151" s="12" t="s">
        <v>14</v>
      </c>
    </row>
    <row r="152" spans="1:10" x14ac:dyDescent="0.2">
      <c r="B152" t="s">
        <v>15</v>
      </c>
      <c r="C152" t="s">
        <v>51</v>
      </c>
      <c r="F152" s="14" t="s">
        <v>8</v>
      </c>
      <c r="G152" s="14" t="s">
        <v>8</v>
      </c>
      <c r="I152" s="14" t="s">
        <v>8</v>
      </c>
      <c r="J152" s="14" t="s">
        <v>8</v>
      </c>
    </row>
    <row r="153" spans="1:10" x14ac:dyDescent="0.2">
      <c r="B153" t="s">
        <v>17</v>
      </c>
      <c r="C153" t="s">
        <v>52</v>
      </c>
      <c r="F153" s="14" t="s">
        <v>8</v>
      </c>
      <c r="G153" s="14" t="s">
        <v>8</v>
      </c>
      <c r="I153" s="14" t="s">
        <v>8</v>
      </c>
      <c r="J153" s="14" t="s">
        <v>8</v>
      </c>
    </row>
    <row r="154" spans="1:10" x14ac:dyDescent="0.2">
      <c r="B154" t="s">
        <v>19</v>
      </c>
      <c r="C154" t="s">
        <v>53</v>
      </c>
      <c r="F154" s="14" t="s">
        <v>8</v>
      </c>
      <c r="G154" s="14" t="s">
        <v>8</v>
      </c>
      <c r="I154" s="14" t="s">
        <v>8</v>
      </c>
      <c r="J154" s="14" t="s">
        <v>8</v>
      </c>
    </row>
    <row r="155" spans="1:10" x14ac:dyDescent="0.2">
      <c r="B155" t="s">
        <v>21</v>
      </c>
      <c r="C155" t="s">
        <v>54</v>
      </c>
      <c r="F155" s="14" t="s">
        <v>8</v>
      </c>
      <c r="G155" s="14" t="s">
        <v>8</v>
      </c>
      <c r="I155" s="14" t="s">
        <v>8</v>
      </c>
      <c r="J155" s="14" t="s">
        <v>8</v>
      </c>
    </row>
    <row r="156" spans="1:10" x14ac:dyDescent="0.2">
      <c r="B156" t="s">
        <v>55</v>
      </c>
      <c r="C156" t="s">
        <v>54</v>
      </c>
      <c r="F156" s="14" t="s">
        <v>8</v>
      </c>
      <c r="G156" s="14" t="s">
        <v>8</v>
      </c>
      <c r="I156" s="14" t="s">
        <v>8</v>
      </c>
      <c r="J156" s="14" t="s">
        <v>8</v>
      </c>
    </row>
    <row r="157" spans="1:10" x14ac:dyDescent="0.2">
      <c r="B157" t="s">
        <v>56</v>
      </c>
      <c r="C157" t="s">
        <v>57</v>
      </c>
      <c r="F157" s="14" t="s">
        <v>8</v>
      </c>
      <c r="G157" s="14" t="s">
        <v>8</v>
      </c>
      <c r="I157" s="14" t="s">
        <v>8</v>
      </c>
      <c r="J157" s="14" t="s">
        <v>8</v>
      </c>
    </row>
    <row r="159" spans="1:10" x14ac:dyDescent="0.2">
      <c r="C159" s="1" t="s">
        <v>58</v>
      </c>
      <c r="D159" s="1" t="s">
        <v>59</v>
      </c>
      <c r="F159" s="12">
        <f>SUM(F151:F157)</f>
        <v>0</v>
      </c>
      <c r="G159" s="12">
        <f>SUM(G151:G157)</f>
        <v>0</v>
      </c>
      <c r="I159" s="12">
        <f>SUM(I151:I157)</f>
        <v>0</v>
      </c>
      <c r="J159" s="12">
        <f>SUM(J151:J157)</f>
        <v>0</v>
      </c>
    </row>
    <row r="160" spans="1:10" x14ac:dyDescent="0.2">
      <c r="D160" t="s">
        <v>60</v>
      </c>
    </row>
    <row r="162" spans="1:10" x14ac:dyDescent="0.2">
      <c r="A162" s="1">
        <v>14</v>
      </c>
      <c r="B162" s="2" t="s">
        <v>61</v>
      </c>
      <c r="C162" s="2"/>
      <c r="D162" s="2"/>
      <c r="F162" s="12">
        <f>SUM(F146,F159)</f>
        <v>0</v>
      </c>
      <c r="G162" s="12">
        <f>SUM(G146,G159)</f>
        <v>0</v>
      </c>
      <c r="I162" s="12">
        <f>SUM(I146,I159)</f>
        <v>0</v>
      </c>
      <c r="J162" s="12">
        <f>SUM(J146,J159)</f>
        <v>0</v>
      </c>
    </row>
    <row r="163" spans="1:10" x14ac:dyDescent="0.2">
      <c r="B163" t="s">
        <v>62</v>
      </c>
    </row>
    <row r="164" spans="1:10" x14ac:dyDescent="0.2">
      <c r="D164" s="10" t="s">
        <v>63</v>
      </c>
      <c r="F164" s="18">
        <f>SUM(F25,F36,F47,F58,F69,F80,F91,F102,F113,F135,F159)</f>
        <v>0</v>
      </c>
      <c r="G164" s="18">
        <f>SUM(G25,G36,G47,G58,G69,G80,G91,G102,G113,G135,G159)</f>
        <v>0</v>
      </c>
      <c r="I164" s="18">
        <f>SUM(I25,I36,I47,I58,I69,I80,I91,I102,I113,I135,I159)</f>
        <v>0</v>
      </c>
      <c r="J164" s="18">
        <f>SUM(J25,J36,J47,J58,J69,J80,J91,J102,J113,J135,J159)</f>
        <v>0</v>
      </c>
    </row>
    <row r="166" spans="1:10" s="16" customFormat="1" ht="12.75" x14ac:dyDescent="0.2">
      <c r="A166" s="16" t="s">
        <v>64</v>
      </c>
    </row>
    <row r="168" spans="1:10" s="2" customFormat="1" x14ac:dyDescent="0.2">
      <c r="A168" s="2">
        <v>1</v>
      </c>
      <c r="B168" s="2" t="s">
        <v>65</v>
      </c>
    </row>
    <row r="170" spans="1:10" x14ac:dyDescent="0.2">
      <c r="B170" t="s">
        <v>12</v>
      </c>
      <c r="C170" t="s">
        <v>66</v>
      </c>
      <c r="F170" s="12" t="s">
        <v>14</v>
      </c>
      <c r="G170" s="12" t="s">
        <v>14</v>
      </c>
      <c r="I170" s="12" t="s">
        <v>14</v>
      </c>
      <c r="J170" s="12" t="s">
        <v>14</v>
      </c>
    </row>
    <row r="171" spans="1:10" x14ac:dyDescent="0.2">
      <c r="B171" t="s">
        <v>15</v>
      </c>
      <c r="C171" t="s">
        <v>67</v>
      </c>
      <c r="F171" s="14" t="s">
        <v>8</v>
      </c>
      <c r="G171" s="14" t="s">
        <v>8</v>
      </c>
      <c r="I171" s="14" t="s">
        <v>8</v>
      </c>
      <c r="J171" s="14" t="s">
        <v>8</v>
      </c>
    </row>
    <row r="172" spans="1:10" x14ac:dyDescent="0.2">
      <c r="B172" t="s">
        <v>17</v>
      </c>
      <c r="C172" t="s">
        <v>68</v>
      </c>
      <c r="F172" s="14" t="s">
        <v>8</v>
      </c>
      <c r="G172" s="14" t="s">
        <v>8</v>
      </c>
      <c r="I172" s="14" t="s">
        <v>8</v>
      </c>
      <c r="J172" s="14" t="s">
        <v>8</v>
      </c>
    </row>
    <row r="173" spans="1:10" x14ac:dyDescent="0.2">
      <c r="B173" t="s">
        <v>19</v>
      </c>
      <c r="C173" t="s">
        <v>69</v>
      </c>
      <c r="F173" s="14" t="s">
        <v>8</v>
      </c>
      <c r="G173" s="14" t="s">
        <v>8</v>
      </c>
      <c r="I173" s="14" t="s">
        <v>8</v>
      </c>
      <c r="J173" s="14" t="s">
        <v>8</v>
      </c>
    </row>
    <row r="174" spans="1:10" x14ac:dyDescent="0.2">
      <c r="B174" t="s">
        <v>21</v>
      </c>
      <c r="C174" t="s">
        <v>70</v>
      </c>
      <c r="F174" s="14" t="s">
        <v>8</v>
      </c>
      <c r="G174" s="14" t="s">
        <v>8</v>
      </c>
      <c r="I174" s="14" t="s">
        <v>8</v>
      </c>
      <c r="J174" s="14" t="s">
        <v>8</v>
      </c>
    </row>
    <row r="175" spans="1:10" x14ac:dyDescent="0.2">
      <c r="C175" s="10" t="s">
        <v>71</v>
      </c>
    </row>
    <row r="176" spans="1:10" x14ac:dyDescent="0.2">
      <c r="C176" s="1" t="s">
        <v>72</v>
      </c>
      <c r="D176" s="1" t="s">
        <v>73</v>
      </c>
      <c r="F176" s="15">
        <f>SUM(F170:F174)</f>
        <v>0</v>
      </c>
      <c r="G176" s="15">
        <f>SUM(G170:G174)</f>
        <v>0</v>
      </c>
      <c r="H176" s="1"/>
      <c r="I176" s="15">
        <f>SUM(I170:I174)</f>
        <v>0</v>
      </c>
      <c r="J176" s="15">
        <f>SUM(J170:J174)</f>
        <v>0</v>
      </c>
    </row>
    <row r="177" spans="1:10" x14ac:dyDescent="0.2">
      <c r="D177" t="s">
        <v>25</v>
      </c>
    </row>
    <row r="179" spans="1:10" x14ac:dyDescent="0.2">
      <c r="A179" s="2">
        <v>2</v>
      </c>
      <c r="B179" s="2" t="s">
        <v>197</v>
      </c>
      <c r="C179" s="2"/>
    </row>
    <row r="181" spans="1:10" x14ac:dyDescent="0.2">
      <c r="B181" t="s">
        <v>12</v>
      </c>
      <c r="C181" t="s">
        <v>74</v>
      </c>
      <c r="F181" s="12" t="s">
        <v>14</v>
      </c>
      <c r="G181" s="12" t="s">
        <v>14</v>
      </c>
      <c r="I181" s="12" t="s">
        <v>14</v>
      </c>
      <c r="J181" s="12" t="s">
        <v>14</v>
      </c>
    </row>
    <row r="182" spans="1:10" x14ac:dyDescent="0.2">
      <c r="B182" t="s">
        <v>15</v>
      </c>
      <c r="C182" t="s">
        <v>75</v>
      </c>
      <c r="F182" s="14" t="s">
        <v>8</v>
      </c>
      <c r="G182" s="14" t="s">
        <v>8</v>
      </c>
      <c r="I182" s="14" t="s">
        <v>8</v>
      </c>
      <c r="J182" s="14" t="s">
        <v>8</v>
      </c>
    </row>
    <row r="183" spans="1:10" x14ac:dyDescent="0.2">
      <c r="B183" t="s">
        <v>17</v>
      </c>
      <c r="C183" t="s">
        <v>76</v>
      </c>
      <c r="F183" s="14" t="s">
        <v>8</v>
      </c>
      <c r="G183" s="14" t="s">
        <v>8</v>
      </c>
      <c r="I183" s="14" t="s">
        <v>8</v>
      </c>
      <c r="J183" s="14" t="s">
        <v>8</v>
      </c>
    </row>
    <row r="184" spans="1:10" x14ac:dyDescent="0.2">
      <c r="B184" t="s">
        <v>19</v>
      </c>
      <c r="C184" t="s">
        <v>77</v>
      </c>
      <c r="F184" s="14" t="s">
        <v>8</v>
      </c>
      <c r="G184" s="14" t="s">
        <v>8</v>
      </c>
      <c r="I184" s="14" t="s">
        <v>8</v>
      </c>
      <c r="J184" s="14" t="s">
        <v>8</v>
      </c>
    </row>
    <row r="186" spans="1:10" s="1" customFormat="1" x14ac:dyDescent="0.2">
      <c r="C186" s="1" t="s">
        <v>21</v>
      </c>
      <c r="D186" s="1" t="s">
        <v>78</v>
      </c>
      <c r="F186" s="15">
        <f>SUM(F181:F184)</f>
        <v>0</v>
      </c>
      <c r="G186" s="15">
        <f>SUM(G181:G184)</f>
        <v>0</v>
      </c>
      <c r="I186" s="15">
        <f>SUM(I181:I184)</f>
        <v>0</v>
      </c>
      <c r="J186" s="15">
        <f>SUM(J181:J184)</f>
        <v>0</v>
      </c>
    </row>
    <row r="187" spans="1:10" x14ac:dyDescent="0.2">
      <c r="D187" t="s">
        <v>79</v>
      </c>
    </row>
    <row r="189" spans="1:10" s="2" customFormat="1" x14ac:dyDescent="0.2">
      <c r="A189" s="2">
        <v>3</v>
      </c>
      <c r="B189" s="2" t="s">
        <v>80</v>
      </c>
    </row>
    <row r="191" spans="1:10" x14ac:dyDescent="0.2">
      <c r="B191" t="s">
        <v>12</v>
      </c>
      <c r="C191" t="s">
        <v>74</v>
      </c>
      <c r="F191" s="12" t="s">
        <v>14</v>
      </c>
      <c r="G191" s="12" t="s">
        <v>14</v>
      </c>
      <c r="I191" s="12" t="s">
        <v>14</v>
      </c>
      <c r="J191" s="12" t="s">
        <v>14</v>
      </c>
    </row>
    <row r="192" spans="1:10" x14ac:dyDescent="0.2">
      <c r="B192" t="s">
        <v>15</v>
      </c>
      <c r="C192" t="s">
        <v>75</v>
      </c>
      <c r="F192" s="14" t="s">
        <v>8</v>
      </c>
      <c r="G192" s="14" t="s">
        <v>8</v>
      </c>
      <c r="I192" s="14" t="s">
        <v>8</v>
      </c>
      <c r="J192" s="14" t="s">
        <v>8</v>
      </c>
    </row>
    <row r="193" spans="1:10" x14ac:dyDescent="0.2">
      <c r="B193" t="s">
        <v>17</v>
      </c>
      <c r="C193" t="s">
        <v>76</v>
      </c>
      <c r="F193" s="14" t="s">
        <v>8</v>
      </c>
      <c r="G193" s="14" t="s">
        <v>8</v>
      </c>
      <c r="I193" s="14" t="s">
        <v>8</v>
      </c>
      <c r="J193" s="14" t="s">
        <v>8</v>
      </c>
    </row>
    <row r="194" spans="1:10" x14ac:dyDescent="0.2">
      <c r="B194" t="s">
        <v>19</v>
      </c>
      <c r="C194" t="s">
        <v>77</v>
      </c>
      <c r="F194" s="14" t="s">
        <v>8</v>
      </c>
      <c r="G194" s="14" t="s">
        <v>8</v>
      </c>
      <c r="I194" s="14" t="s">
        <v>8</v>
      </c>
      <c r="J194" s="14" t="s">
        <v>8</v>
      </c>
    </row>
    <row r="196" spans="1:10" x14ac:dyDescent="0.2">
      <c r="B196" s="1"/>
      <c r="C196" s="1" t="s">
        <v>21</v>
      </c>
      <c r="D196" s="1" t="s">
        <v>81</v>
      </c>
      <c r="E196" s="1"/>
      <c r="F196" s="15">
        <f>SUM(F191:F194)</f>
        <v>0</v>
      </c>
      <c r="G196" s="15">
        <f>SUM(G191:G194)</f>
        <v>0</v>
      </c>
      <c r="H196" s="1"/>
      <c r="I196" s="15">
        <f>SUM(I191:I194)</f>
        <v>0</v>
      </c>
      <c r="J196" s="15">
        <f>SUM(J191:J194)</f>
        <v>0</v>
      </c>
    </row>
    <row r="197" spans="1:10" x14ac:dyDescent="0.2">
      <c r="D197" t="s">
        <v>79</v>
      </c>
    </row>
    <row r="199" spans="1:10" x14ac:dyDescent="0.2">
      <c r="A199" s="2">
        <v>4</v>
      </c>
      <c r="B199" s="2" t="s">
        <v>201</v>
      </c>
      <c r="C199" s="2"/>
      <c r="D199" s="2"/>
      <c r="E199" s="2"/>
      <c r="F199" s="2"/>
      <c r="G199" s="2"/>
      <c r="H199" s="2"/>
      <c r="I199" s="2"/>
      <c r="J199" s="2"/>
    </row>
    <row r="201" spans="1:10" x14ac:dyDescent="0.2">
      <c r="B201" t="s">
        <v>12</v>
      </c>
      <c r="C201" t="s">
        <v>74</v>
      </c>
      <c r="F201" s="12" t="s">
        <v>14</v>
      </c>
      <c r="G201" s="12" t="s">
        <v>14</v>
      </c>
      <c r="I201" s="12" t="s">
        <v>14</v>
      </c>
      <c r="J201" s="12" t="s">
        <v>14</v>
      </c>
    </row>
    <row r="202" spans="1:10" x14ac:dyDescent="0.2">
      <c r="B202" t="s">
        <v>15</v>
      </c>
      <c r="C202" t="s">
        <v>75</v>
      </c>
      <c r="F202" s="14" t="s">
        <v>8</v>
      </c>
      <c r="G202" s="14" t="s">
        <v>8</v>
      </c>
      <c r="I202" s="14" t="s">
        <v>8</v>
      </c>
      <c r="J202" s="14" t="s">
        <v>8</v>
      </c>
    </row>
    <row r="203" spans="1:10" x14ac:dyDescent="0.2">
      <c r="B203" t="s">
        <v>17</v>
      </c>
      <c r="C203" t="s">
        <v>76</v>
      </c>
      <c r="F203" s="14" t="s">
        <v>8</v>
      </c>
      <c r="G203" s="14" t="s">
        <v>8</v>
      </c>
      <c r="I203" s="14" t="s">
        <v>8</v>
      </c>
      <c r="J203" s="14" t="s">
        <v>8</v>
      </c>
    </row>
    <row r="204" spans="1:10" x14ac:dyDescent="0.2">
      <c r="B204" t="s">
        <v>19</v>
      </c>
      <c r="C204" t="s">
        <v>77</v>
      </c>
      <c r="F204" s="14" t="s">
        <v>8</v>
      </c>
      <c r="G204" s="14" t="s">
        <v>8</v>
      </c>
      <c r="I204" s="14" t="s">
        <v>8</v>
      </c>
      <c r="J204" s="14" t="s">
        <v>8</v>
      </c>
    </row>
    <row r="206" spans="1:10" x14ac:dyDescent="0.2">
      <c r="B206" s="1"/>
      <c r="C206" s="1" t="s">
        <v>21</v>
      </c>
      <c r="D206" s="1" t="s">
        <v>82</v>
      </c>
      <c r="E206" s="1"/>
      <c r="F206" s="15">
        <f>SUM(F201:F204)</f>
        <v>0</v>
      </c>
      <c r="G206" s="15">
        <f>SUM(G201:G204)</f>
        <v>0</v>
      </c>
      <c r="H206" s="1"/>
      <c r="I206" s="15">
        <f>SUM(I201:I204)</f>
        <v>0</v>
      </c>
      <c r="J206" s="15">
        <f>SUM(J201:J204)</f>
        <v>0</v>
      </c>
    </row>
    <row r="207" spans="1:10" x14ac:dyDescent="0.2">
      <c r="D207" t="s">
        <v>79</v>
      </c>
    </row>
    <row r="209" spans="1:10" x14ac:dyDescent="0.2">
      <c r="A209" s="2">
        <v>5</v>
      </c>
      <c r="B209" s="2" t="s">
        <v>83</v>
      </c>
      <c r="C209" s="2"/>
      <c r="D209" s="2"/>
      <c r="E209" s="2"/>
      <c r="F209" s="2"/>
      <c r="G209" s="2"/>
      <c r="H209" s="2"/>
      <c r="I209" s="2"/>
      <c r="J209" s="2"/>
    </row>
    <row r="211" spans="1:10" x14ac:dyDescent="0.2">
      <c r="B211" t="s">
        <v>12</v>
      </c>
      <c r="C211" t="s">
        <v>74</v>
      </c>
      <c r="F211" s="12" t="s">
        <v>14</v>
      </c>
      <c r="G211" s="12" t="s">
        <v>14</v>
      </c>
      <c r="I211" s="12" t="s">
        <v>14</v>
      </c>
      <c r="J211" s="12" t="s">
        <v>14</v>
      </c>
    </row>
    <row r="212" spans="1:10" x14ac:dyDescent="0.2">
      <c r="B212" t="s">
        <v>15</v>
      </c>
      <c r="C212" t="s">
        <v>75</v>
      </c>
      <c r="F212" s="14" t="s">
        <v>8</v>
      </c>
      <c r="G212" s="14" t="s">
        <v>8</v>
      </c>
      <c r="I212" s="14" t="s">
        <v>8</v>
      </c>
      <c r="J212" s="14" t="s">
        <v>8</v>
      </c>
    </row>
    <row r="213" spans="1:10" x14ac:dyDescent="0.2">
      <c r="B213" t="s">
        <v>17</v>
      </c>
      <c r="C213" t="s">
        <v>76</v>
      </c>
      <c r="F213" s="14" t="s">
        <v>8</v>
      </c>
      <c r="G213" s="14" t="s">
        <v>8</v>
      </c>
      <c r="I213" s="14" t="s">
        <v>8</v>
      </c>
      <c r="J213" s="14" t="s">
        <v>8</v>
      </c>
    </row>
    <row r="214" spans="1:10" x14ac:dyDescent="0.2">
      <c r="B214" t="s">
        <v>19</v>
      </c>
      <c r="C214" t="s">
        <v>77</v>
      </c>
      <c r="F214" s="14" t="s">
        <v>8</v>
      </c>
      <c r="G214" s="14" t="s">
        <v>8</v>
      </c>
      <c r="I214" s="14" t="s">
        <v>8</v>
      </c>
      <c r="J214" s="14" t="s">
        <v>8</v>
      </c>
    </row>
    <row r="216" spans="1:10" x14ac:dyDescent="0.2">
      <c r="B216" s="1"/>
      <c r="C216" s="1" t="s">
        <v>21</v>
      </c>
      <c r="D216" s="1" t="s">
        <v>84</v>
      </c>
      <c r="E216" s="1"/>
      <c r="F216" s="15">
        <f>SUM(F211:F214)</f>
        <v>0</v>
      </c>
      <c r="G216" s="15">
        <f>SUM(G211:G214)</f>
        <v>0</v>
      </c>
      <c r="H216" s="1"/>
      <c r="I216" s="15">
        <f>SUM(I211:I214)</f>
        <v>0</v>
      </c>
      <c r="J216" s="15">
        <f>SUM(J211:J214)</f>
        <v>0</v>
      </c>
    </row>
    <row r="217" spans="1:10" x14ac:dyDescent="0.2">
      <c r="D217" t="s">
        <v>79</v>
      </c>
    </row>
    <row r="219" spans="1:10" x14ac:dyDescent="0.2">
      <c r="A219" s="2">
        <v>6</v>
      </c>
      <c r="B219" s="2" t="s">
        <v>85</v>
      </c>
      <c r="C219" s="2"/>
    </row>
    <row r="221" spans="1:10" x14ac:dyDescent="0.2">
      <c r="B221" t="s">
        <v>12</v>
      </c>
      <c r="C221" t="s">
        <v>74</v>
      </c>
      <c r="F221" s="12" t="s">
        <v>14</v>
      </c>
      <c r="G221" s="12" t="s">
        <v>14</v>
      </c>
      <c r="I221" s="12" t="s">
        <v>14</v>
      </c>
      <c r="J221" s="12" t="s">
        <v>14</v>
      </c>
    </row>
    <row r="222" spans="1:10" x14ac:dyDescent="0.2">
      <c r="B222" t="s">
        <v>15</v>
      </c>
      <c r="C222" t="s">
        <v>75</v>
      </c>
      <c r="F222" s="14" t="s">
        <v>8</v>
      </c>
      <c r="G222" s="14" t="s">
        <v>8</v>
      </c>
      <c r="I222" s="14" t="s">
        <v>8</v>
      </c>
      <c r="J222" s="14" t="s">
        <v>8</v>
      </c>
    </row>
    <row r="223" spans="1:10" x14ac:dyDescent="0.2">
      <c r="B223" t="s">
        <v>17</v>
      </c>
      <c r="C223" t="s">
        <v>76</v>
      </c>
      <c r="F223" s="14" t="s">
        <v>8</v>
      </c>
      <c r="G223" s="14" t="s">
        <v>8</v>
      </c>
      <c r="I223" s="14" t="s">
        <v>8</v>
      </c>
      <c r="J223" s="14" t="s">
        <v>8</v>
      </c>
    </row>
    <row r="224" spans="1:10" x14ac:dyDescent="0.2">
      <c r="B224" t="s">
        <v>19</v>
      </c>
      <c r="C224" t="s">
        <v>77</v>
      </c>
      <c r="F224" s="14" t="s">
        <v>8</v>
      </c>
      <c r="G224" s="14" t="s">
        <v>8</v>
      </c>
      <c r="I224" s="14" t="s">
        <v>8</v>
      </c>
      <c r="J224" s="14" t="s">
        <v>8</v>
      </c>
    </row>
    <row r="226" spans="1:10" x14ac:dyDescent="0.2">
      <c r="B226" s="1"/>
      <c r="C226" s="1" t="s">
        <v>21</v>
      </c>
      <c r="D226" s="1" t="s">
        <v>86</v>
      </c>
      <c r="E226" s="1"/>
      <c r="F226" s="15">
        <f>SUM(F221:F224)</f>
        <v>0</v>
      </c>
      <c r="G226" s="15">
        <f>SUM(G221:G224)</f>
        <v>0</v>
      </c>
      <c r="H226" s="1"/>
      <c r="I226" s="15">
        <f>SUM(I221:I224)</f>
        <v>0</v>
      </c>
      <c r="J226" s="15">
        <f>SUM(J221:J224)</f>
        <v>0</v>
      </c>
    </row>
    <row r="227" spans="1:10" x14ac:dyDescent="0.2">
      <c r="D227" t="s">
        <v>79</v>
      </c>
    </row>
    <row r="229" spans="1:10" x14ac:dyDescent="0.2">
      <c r="A229" s="2">
        <v>7</v>
      </c>
      <c r="B229" s="2" t="s">
        <v>198</v>
      </c>
    </row>
    <row r="231" spans="1:10" x14ac:dyDescent="0.2">
      <c r="B231" t="s">
        <v>12</v>
      </c>
      <c r="C231" t="s">
        <v>74</v>
      </c>
      <c r="F231" s="12">
        <f t="shared" ref="F231:G234" si="4">SUM(F181,F191,F201,F211,F221)</f>
        <v>0</v>
      </c>
      <c r="G231" s="12">
        <f t="shared" si="4"/>
        <v>0</v>
      </c>
      <c r="I231" s="12">
        <f t="shared" ref="I231:J234" si="5">SUM(I181,I191,I201,I211,I221)</f>
        <v>0</v>
      </c>
      <c r="J231" s="12">
        <f t="shared" si="5"/>
        <v>0</v>
      </c>
    </row>
    <row r="232" spans="1:10" x14ac:dyDescent="0.2">
      <c r="B232" t="s">
        <v>15</v>
      </c>
      <c r="C232" t="s">
        <v>75</v>
      </c>
      <c r="F232" s="13">
        <f t="shared" si="4"/>
        <v>0</v>
      </c>
      <c r="G232" s="13">
        <f t="shared" si="4"/>
        <v>0</v>
      </c>
      <c r="I232" s="13">
        <f t="shared" si="5"/>
        <v>0</v>
      </c>
      <c r="J232" s="13">
        <f t="shared" si="5"/>
        <v>0</v>
      </c>
    </row>
    <row r="233" spans="1:10" x14ac:dyDescent="0.2">
      <c r="B233" t="s">
        <v>17</v>
      </c>
      <c r="C233" t="s">
        <v>76</v>
      </c>
      <c r="F233" s="13">
        <f t="shared" si="4"/>
        <v>0</v>
      </c>
      <c r="G233" s="13">
        <f t="shared" si="4"/>
        <v>0</v>
      </c>
      <c r="I233" s="13">
        <f t="shared" si="5"/>
        <v>0</v>
      </c>
      <c r="J233" s="13">
        <f t="shared" si="5"/>
        <v>0</v>
      </c>
    </row>
    <row r="234" spans="1:10" x14ac:dyDescent="0.2">
      <c r="B234" t="s">
        <v>19</v>
      </c>
      <c r="C234" t="s">
        <v>77</v>
      </c>
      <c r="F234" s="13">
        <f t="shared" si="4"/>
        <v>0</v>
      </c>
      <c r="G234" s="13">
        <f t="shared" si="4"/>
        <v>0</v>
      </c>
      <c r="I234" s="13">
        <f t="shared" si="5"/>
        <v>0</v>
      </c>
      <c r="J234" s="13">
        <f t="shared" si="5"/>
        <v>0</v>
      </c>
    </row>
    <row r="236" spans="1:10" x14ac:dyDescent="0.2">
      <c r="B236" s="1"/>
      <c r="C236" s="1" t="s">
        <v>21</v>
      </c>
      <c r="D236" s="1" t="s">
        <v>87</v>
      </c>
      <c r="E236" s="1"/>
      <c r="F236" s="15">
        <f>SUM(F231:F234)</f>
        <v>0</v>
      </c>
      <c r="G236" s="15">
        <f>SUM(G231:G234)</f>
        <v>0</v>
      </c>
      <c r="H236" s="1"/>
      <c r="I236" s="15">
        <f>SUM(I231:I234)</f>
        <v>0</v>
      </c>
      <c r="J236" s="15">
        <f>SUM(J231:J234)</f>
        <v>0</v>
      </c>
    </row>
    <row r="237" spans="1:10" x14ac:dyDescent="0.2">
      <c r="D237" t="s">
        <v>79</v>
      </c>
    </row>
    <row r="239" spans="1:10" s="2" customFormat="1" x14ac:dyDescent="0.2">
      <c r="A239" s="2">
        <v>8</v>
      </c>
      <c r="B239" s="2" t="s">
        <v>88</v>
      </c>
    </row>
    <row r="241" spans="1:10" x14ac:dyDescent="0.2">
      <c r="B241" t="s">
        <v>12</v>
      </c>
      <c r="C241" t="s">
        <v>89</v>
      </c>
      <c r="F241" s="12" t="s">
        <v>14</v>
      </c>
      <c r="G241" s="12" t="s">
        <v>14</v>
      </c>
      <c r="I241" s="12" t="s">
        <v>14</v>
      </c>
      <c r="J241" s="12" t="s">
        <v>14</v>
      </c>
    </row>
    <row r="242" spans="1:10" x14ac:dyDescent="0.2">
      <c r="B242" t="s">
        <v>15</v>
      </c>
      <c r="C242" t="s">
        <v>90</v>
      </c>
      <c r="F242" s="14" t="s">
        <v>8</v>
      </c>
      <c r="G242" s="14" t="s">
        <v>8</v>
      </c>
      <c r="I242" s="14" t="s">
        <v>8</v>
      </c>
      <c r="J242" s="14" t="s">
        <v>8</v>
      </c>
    </row>
    <row r="243" spans="1:10" x14ac:dyDescent="0.2">
      <c r="B243" t="s">
        <v>17</v>
      </c>
      <c r="C243" t="s">
        <v>91</v>
      </c>
      <c r="F243" s="14" t="s">
        <v>8</v>
      </c>
      <c r="G243" s="14" t="s">
        <v>8</v>
      </c>
      <c r="I243" s="14" t="s">
        <v>8</v>
      </c>
      <c r="J243" s="14" t="s">
        <v>8</v>
      </c>
    </row>
    <row r="244" spans="1:10" x14ac:dyDescent="0.2">
      <c r="B244" t="s">
        <v>19</v>
      </c>
      <c r="C244" t="s">
        <v>92</v>
      </c>
      <c r="F244" s="14" t="s">
        <v>8</v>
      </c>
      <c r="G244" s="14" t="s">
        <v>8</v>
      </c>
      <c r="I244" s="14" t="s">
        <v>8</v>
      </c>
      <c r="J244" s="14" t="s">
        <v>8</v>
      </c>
    </row>
    <row r="245" spans="1:10" x14ac:dyDescent="0.2">
      <c r="B245" t="s">
        <v>21</v>
      </c>
      <c r="C245" t="s">
        <v>93</v>
      </c>
      <c r="F245" s="14" t="s">
        <v>8</v>
      </c>
      <c r="G245" s="14" t="s">
        <v>8</v>
      </c>
      <c r="I245" s="14" t="s">
        <v>8</v>
      </c>
      <c r="J245" s="14" t="s">
        <v>8</v>
      </c>
    </row>
    <row r="246" spans="1:10" x14ac:dyDescent="0.2">
      <c r="C246" s="10" t="s">
        <v>71</v>
      </c>
    </row>
    <row r="247" spans="1:10" x14ac:dyDescent="0.2">
      <c r="C247" s="1" t="s">
        <v>72</v>
      </c>
      <c r="D247" s="1" t="s">
        <v>94</v>
      </c>
      <c r="F247" s="15">
        <f>SUM(F241:F245)</f>
        <v>0</v>
      </c>
      <c r="G247" s="15">
        <f>SUM(G241:G245)</f>
        <v>0</v>
      </c>
      <c r="H247" s="1"/>
      <c r="I247" s="15">
        <f>SUM(I241:I245)</f>
        <v>0</v>
      </c>
      <c r="J247" s="15">
        <f>SUM(J241:J245)</f>
        <v>0</v>
      </c>
    </row>
    <row r="248" spans="1:10" x14ac:dyDescent="0.2">
      <c r="D248" t="s">
        <v>25</v>
      </c>
    </row>
    <row r="250" spans="1:10" x14ac:dyDescent="0.2">
      <c r="A250" s="2">
        <v>9</v>
      </c>
      <c r="B250" s="2" t="s">
        <v>95</v>
      </c>
      <c r="C250" s="2"/>
    </row>
    <row r="252" spans="1:10" x14ac:dyDescent="0.2">
      <c r="B252" t="s">
        <v>12</v>
      </c>
      <c r="C252" t="s">
        <v>96</v>
      </c>
      <c r="F252" s="12" t="s">
        <v>14</v>
      </c>
      <c r="G252" s="12" t="s">
        <v>14</v>
      </c>
      <c r="I252" s="12" t="s">
        <v>14</v>
      </c>
      <c r="J252" s="12" t="s">
        <v>14</v>
      </c>
    </row>
    <row r="253" spans="1:10" x14ac:dyDescent="0.2">
      <c r="B253" t="s">
        <v>15</v>
      </c>
      <c r="C253" t="s">
        <v>97</v>
      </c>
      <c r="F253" s="14" t="s">
        <v>8</v>
      </c>
      <c r="G253" s="14" t="s">
        <v>8</v>
      </c>
      <c r="I253" s="14" t="s">
        <v>8</v>
      </c>
      <c r="J253" s="14" t="s">
        <v>8</v>
      </c>
    </row>
    <row r="254" spans="1:10" x14ac:dyDescent="0.2">
      <c r="B254" t="s">
        <v>17</v>
      </c>
      <c r="C254" t="s">
        <v>98</v>
      </c>
      <c r="F254" s="14" t="s">
        <v>8</v>
      </c>
      <c r="G254" s="14" t="s">
        <v>8</v>
      </c>
      <c r="I254" s="14" t="s">
        <v>8</v>
      </c>
      <c r="J254" s="14" t="s">
        <v>8</v>
      </c>
    </row>
    <row r="255" spans="1:10" x14ac:dyDescent="0.2">
      <c r="B255" t="s">
        <v>19</v>
      </c>
      <c r="C255" t="s">
        <v>99</v>
      </c>
      <c r="F255" s="14" t="s">
        <v>8</v>
      </c>
      <c r="G255" s="14" t="s">
        <v>8</v>
      </c>
      <c r="I255" s="14" t="s">
        <v>8</v>
      </c>
      <c r="J255" s="14" t="s">
        <v>8</v>
      </c>
    </row>
    <row r="256" spans="1:10" x14ac:dyDescent="0.2">
      <c r="B256" t="s">
        <v>21</v>
      </c>
      <c r="C256" t="s">
        <v>100</v>
      </c>
      <c r="F256" s="14" t="s">
        <v>8</v>
      </c>
      <c r="G256" s="14" t="s">
        <v>8</v>
      </c>
      <c r="I256" s="14" t="s">
        <v>8</v>
      </c>
      <c r="J256" s="14" t="s">
        <v>8</v>
      </c>
    </row>
    <row r="257" spans="1:11" x14ac:dyDescent="0.2">
      <c r="B257" t="s">
        <v>72</v>
      </c>
      <c r="C257" t="s">
        <v>90</v>
      </c>
      <c r="F257" s="14" t="s">
        <v>8</v>
      </c>
      <c r="G257" s="14" t="s">
        <v>8</v>
      </c>
      <c r="I257" s="14" t="s">
        <v>8</v>
      </c>
      <c r="J257" s="14" t="s">
        <v>8</v>
      </c>
    </row>
    <row r="258" spans="1:11" x14ac:dyDescent="0.2">
      <c r="B258" t="s">
        <v>56</v>
      </c>
      <c r="C258" t="s">
        <v>91</v>
      </c>
      <c r="F258" s="14" t="s">
        <v>8</v>
      </c>
      <c r="G258" s="14" t="s">
        <v>8</v>
      </c>
      <c r="I258" s="14" t="s">
        <v>8</v>
      </c>
      <c r="J258" s="14" t="s">
        <v>8</v>
      </c>
    </row>
    <row r="259" spans="1:11" x14ac:dyDescent="0.2">
      <c r="B259" t="s">
        <v>58</v>
      </c>
      <c r="C259" t="s">
        <v>101</v>
      </c>
      <c r="F259" s="14" t="s">
        <v>8</v>
      </c>
      <c r="G259" s="14" t="s">
        <v>8</v>
      </c>
      <c r="I259" s="14" t="s">
        <v>8</v>
      </c>
      <c r="J259" s="14" t="s">
        <v>8</v>
      </c>
    </row>
    <row r="260" spans="1:11" x14ac:dyDescent="0.2">
      <c r="B260" t="s">
        <v>102</v>
      </c>
      <c r="C260" t="s">
        <v>103</v>
      </c>
      <c r="F260" s="14" t="s">
        <v>8</v>
      </c>
      <c r="G260" s="14" t="s">
        <v>8</v>
      </c>
      <c r="I260" s="14" t="s">
        <v>8</v>
      </c>
      <c r="J260" s="14" t="s">
        <v>8</v>
      </c>
    </row>
    <row r="261" spans="1:11" x14ac:dyDescent="0.2">
      <c r="B261" t="s">
        <v>104</v>
      </c>
      <c r="C261" t="s">
        <v>105</v>
      </c>
      <c r="F261" s="14" t="s">
        <v>8</v>
      </c>
      <c r="G261" s="14" t="s">
        <v>8</v>
      </c>
      <c r="I261" s="14" t="s">
        <v>8</v>
      </c>
      <c r="J261" s="14" t="s">
        <v>8</v>
      </c>
    </row>
    <row r="262" spans="1:11" x14ac:dyDescent="0.2">
      <c r="B262" t="s">
        <v>106</v>
      </c>
      <c r="C262" t="s">
        <v>107</v>
      </c>
      <c r="F262" s="14" t="s">
        <v>8</v>
      </c>
      <c r="G262" s="14" t="s">
        <v>8</v>
      </c>
      <c r="I262" s="14" t="s">
        <v>8</v>
      </c>
      <c r="J262" s="14" t="s">
        <v>8</v>
      </c>
    </row>
    <row r="263" spans="1:11" x14ac:dyDescent="0.2">
      <c r="B263" t="s">
        <v>108</v>
      </c>
      <c r="C263" t="s">
        <v>107</v>
      </c>
      <c r="F263" s="14" t="s">
        <v>8</v>
      </c>
      <c r="G263" s="14" t="s">
        <v>8</v>
      </c>
      <c r="I263" s="14" t="s">
        <v>8</v>
      </c>
      <c r="J263" s="14" t="s">
        <v>8</v>
      </c>
    </row>
    <row r="264" spans="1:11" x14ac:dyDescent="0.2">
      <c r="B264" t="s">
        <v>109</v>
      </c>
      <c r="C264" t="s">
        <v>107</v>
      </c>
      <c r="F264" s="14" t="s">
        <v>8</v>
      </c>
      <c r="G264" s="14" t="s">
        <v>8</v>
      </c>
      <c r="I264" s="14" t="s">
        <v>8</v>
      </c>
      <c r="J264" s="14" t="s">
        <v>8</v>
      </c>
    </row>
    <row r="265" spans="1:11" x14ac:dyDescent="0.2">
      <c r="B265" t="s">
        <v>110</v>
      </c>
      <c r="C265" t="s">
        <v>107</v>
      </c>
      <c r="F265" s="14" t="s">
        <v>8</v>
      </c>
      <c r="G265" s="14" t="s">
        <v>8</v>
      </c>
      <c r="I265" s="14" t="s">
        <v>8</v>
      </c>
      <c r="J265" s="14" t="s">
        <v>8</v>
      </c>
    </row>
    <row r="266" spans="1:11" x14ac:dyDescent="0.2">
      <c r="C266" s="10" t="s">
        <v>71</v>
      </c>
    </row>
    <row r="267" spans="1:11" x14ac:dyDescent="0.2">
      <c r="C267" s="1" t="s">
        <v>111</v>
      </c>
      <c r="D267" s="1" t="s">
        <v>112</v>
      </c>
      <c r="F267" s="15">
        <f>SUM(F252:F265)</f>
        <v>0</v>
      </c>
      <c r="G267" s="15">
        <f>SUM(G252:G265)</f>
        <v>0</v>
      </c>
      <c r="H267" s="1"/>
      <c r="I267" s="15">
        <f>SUM(I252:I265)</f>
        <v>0</v>
      </c>
      <c r="J267" s="15">
        <f>SUM(J252:J265)</f>
        <v>0</v>
      </c>
    </row>
    <row r="268" spans="1:11" x14ac:dyDescent="0.2">
      <c r="D268" t="s">
        <v>113</v>
      </c>
    </row>
    <row r="270" spans="1:11" x14ac:dyDescent="0.2">
      <c r="A270" s="2">
        <v>10</v>
      </c>
      <c r="B270" s="2" t="s">
        <v>114</v>
      </c>
    </row>
    <row r="272" spans="1:11" x14ac:dyDescent="0.2">
      <c r="A272" s="1"/>
      <c r="B272" s="1" t="s">
        <v>12</v>
      </c>
      <c r="C272" s="1" t="s">
        <v>115</v>
      </c>
      <c r="D272" s="1"/>
      <c r="E272" s="1"/>
      <c r="F272" s="15">
        <f>SUM(F170:F171,F231:F233,F241,F252:F256)</f>
        <v>0</v>
      </c>
      <c r="G272" s="15">
        <f>SUM(G170:G171,G231:G233,G241,G252:G256)</f>
        <v>0</v>
      </c>
      <c r="H272" s="1"/>
      <c r="I272" s="15">
        <f>SUM(I170:I171,I231:I233,I241,I252:I256)</f>
        <v>0</v>
      </c>
      <c r="J272" s="15">
        <f>SUM(J170:J171,J231:J233,J241,J252:J256)</f>
        <v>0</v>
      </c>
      <c r="K272" s="1"/>
    </row>
    <row r="273" spans="1:11" x14ac:dyDescent="0.2">
      <c r="A273" s="1"/>
      <c r="B273" s="1" t="s">
        <v>15</v>
      </c>
      <c r="C273" s="1" t="s">
        <v>90</v>
      </c>
      <c r="D273" s="1"/>
      <c r="E273" s="1"/>
      <c r="F273" s="19">
        <f>SUM(F172,F242,F257)</f>
        <v>0</v>
      </c>
      <c r="G273" s="19">
        <f>SUM(G172,G242,G257)</f>
        <v>0</v>
      </c>
      <c r="H273" s="1"/>
      <c r="I273" s="19">
        <f>SUM(I172,I242,I257)</f>
        <v>0</v>
      </c>
      <c r="J273" s="19">
        <f>SUM(J172,J242,J257)</f>
        <v>0</v>
      </c>
      <c r="K273" s="1"/>
    </row>
    <row r="274" spans="1:11" x14ac:dyDescent="0.2">
      <c r="A274" s="1"/>
      <c r="B274" s="1" t="s">
        <v>17</v>
      </c>
      <c r="C274" s="1" t="s">
        <v>91</v>
      </c>
      <c r="D274" s="1"/>
      <c r="E274" s="1"/>
      <c r="F274" s="19">
        <f>SUM(F173,F243,F258)</f>
        <v>0</v>
      </c>
      <c r="G274" s="19">
        <f>SUM(G173,G243,G258)</f>
        <v>0</v>
      </c>
      <c r="H274" s="1"/>
      <c r="I274" s="19">
        <f>SUM(I173,I243,I258)</f>
        <v>0</v>
      </c>
      <c r="J274" s="19">
        <f>SUM(J173,J243,J258)</f>
        <v>0</v>
      </c>
      <c r="K274" s="1"/>
    </row>
    <row r="275" spans="1:11" x14ac:dyDescent="0.2">
      <c r="A275" s="1"/>
      <c r="B275" s="1" t="s">
        <v>19</v>
      </c>
      <c r="C275" s="1" t="s">
        <v>116</v>
      </c>
      <c r="D275" s="1"/>
      <c r="E275" s="1"/>
      <c r="F275" s="19">
        <f>SUM(F174,F234,F244:F245,F259:F265)</f>
        <v>0</v>
      </c>
      <c r="G275" s="19">
        <f>SUM(G174,G234,G244:G245,G259:G265)</f>
        <v>0</v>
      </c>
      <c r="H275" s="1"/>
      <c r="I275" s="19">
        <f>SUM(I174,I234,I244:I245,I259:I265)</f>
        <v>0</v>
      </c>
      <c r="J275" s="19">
        <f>SUM(J174,J234,J244:J245,J259:J265)</f>
        <v>0</v>
      </c>
      <c r="K275" s="1"/>
    </row>
    <row r="276" spans="1:11" x14ac:dyDescent="0.2">
      <c r="A276" s="1"/>
      <c r="B276" s="1"/>
      <c r="C276" s="20" t="s">
        <v>71</v>
      </c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C277" s="1" t="s">
        <v>21</v>
      </c>
      <c r="D277" s="1" t="s">
        <v>117</v>
      </c>
      <c r="E277" s="1"/>
      <c r="F277" s="15">
        <f>SUM(F272:F275)</f>
        <v>0</v>
      </c>
      <c r="G277" s="15">
        <f>SUM(G272:G275)</f>
        <v>0</v>
      </c>
      <c r="H277" s="1"/>
      <c r="I277" s="15">
        <f>SUM(I272:I275)</f>
        <v>0</v>
      </c>
      <c r="J277" s="15">
        <f>SUM(J272:J275)</f>
        <v>0</v>
      </c>
    </row>
    <row r="278" spans="1:11" x14ac:dyDescent="0.2">
      <c r="D278" t="s">
        <v>79</v>
      </c>
    </row>
    <row r="279" spans="1:11" x14ac:dyDescent="0.2">
      <c r="D279" s="10" t="s">
        <v>63</v>
      </c>
      <c r="F279" s="18">
        <f>SUM(F176,F186,F196,F206,F216,F226,F247,F267)</f>
        <v>0</v>
      </c>
      <c r="G279" s="18">
        <f>SUM(G176,G186,G196,G206,G216,G226,G247,G267)</f>
        <v>0</v>
      </c>
      <c r="I279" s="18">
        <f>SUM(I176,I186,I196,I206,I216,I226,I247,I267)</f>
        <v>0</v>
      </c>
      <c r="J279" s="18">
        <f>SUM(J176,J186,J196,J206,J216,J226,J247,J267)</f>
        <v>0</v>
      </c>
    </row>
    <row r="281" spans="1:11" s="16" customFormat="1" ht="12.75" x14ac:dyDescent="0.2">
      <c r="A281" s="16" t="s">
        <v>118</v>
      </c>
    </row>
    <row r="283" spans="1:11" x14ac:dyDescent="0.2">
      <c r="A283" s="2">
        <v>1</v>
      </c>
      <c r="B283" s="2" t="s">
        <v>119</v>
      </c>
    </row>
    <row r="285" spans="1:11" x14ac:dyDescent="0.2">
      <c r="B285" t="s">
        <v>12</v>
      </c>
      <c r="C285" t="s">
        <v>120</v>
      </c>
      <c r="F285" s="12" t="s">
        <v>14</v>
      </c>
      <c r="G285" s="12" t="s">
        <v>14</v>
      </c>
      <c r="I285" s="12" t="s">
        <v>14</v>
      </c>
      <c r="J285" s="12" t="s">
        <v>14</v>
      </c>
    </row>
    <row r="286" spans="1:11" x14ac:dyDescent="0.2">
      <c r="B286" t="s">
        <v>15</v>
      </c>
      <c r="C286" t="s">
        <v>121</v>
      </c>
      <c r="F286" s="14" t="s">
        <v>8</v>
      </c>
      <c r="G286" s="14" t="s">
        <v>8</v>
      </c>
      <c r="I286" s="14" t="s">
        <v>8</v>
      </c>
      <c r="J286" s="14" t="s">
        <v>8</v>
      </c>
    </row>
    <row r="287" spans="1:11" x14ac:dyDescent="0.2">
      <c r="B287" t="s">
        <v>17</v>
      </c>
      <c r="C287" t="s">
        <v>122</v>
      </c>
      <c r="F287" s="14" t="s">
        <v>8</v>
      </c>
      <c r="G287" s="14" t="s">
        <v>8</v>
      </c>
      <c r="I287" s="14" t="s">
        <v>8</v>
      </c>
      <c r="J287" s="14" t="s">
        <v>8</v>
      </c>
    </row>
    <row r="288" spans="1:11" x14ac:dyDescent="0.2">
      <c r="B288" t="s">
        <v>19</v>
      </c>
      <c r="C288" t="s">
        <v>123</v>
      </c>
      <c r="F288" s="14" t="s">
        <v>8</v>
      </c>
      <c r="G288" s="14" t="s">
        <v>8</v>
      </c>
      <c r="I288" s="14" t="s">
        <v>8</v>
      </c>
      <c r="J288" s="14" t="s">
        <v>8</v>
      </c>
    </row>
    <row r="289" spans="1:10" x14ac:dyDescent="0.2">
      <c r="B289" t="s">
        <v>21</v>
      </c>
      <c r="C289" t="s">
        <v>124</v>
      </c>
      <c r="F289" s="14" t="s">
        <v>8</v>
      </c>
      <c r="G289" s="14" t="s">
        <v>8</v>
      </c>
      <c r="I289" s="14" t="s">
        <v>8</v>
      </c>
      <c r="J289" s="14" t="s">
        <v>8</v>
      </c>
    </row>
    <row r="290" spans="1:10" x14ac:dyDescent="0.2">
      <c r="B290" t="s">
        <v>72</v>
      </c>
      <c r="C290" t="s">
        <v>90</v>
      </c>
      <c r="F290" s="14" t="s">
        <v>8</v>
      </c>
      <c r="G290" s="14" t="s">
        <v>8</v>
      </c>
      <c r="I290" s="14" t="s">
        <v>8</v>
      </c>
      <c r="J290" s="14" t="s">
        <v>8</v>
      </c>
    </row>
    <row r="291" spans="1:10" x14ac:dyDescent="0.2">
      <c r="B291" t="s">
        <v>56</v>
      </c>
      <c r="C291" t="s">
        <v>91</v>
      </c>
      <c r="F291" s="14" t="s">
        <v>8</v>
      </c>
      <c r="G291" s="14" t="s">
        <v>8</v>
      </c>
      <c r="I291" s="14" t="s">
        <v>8</v>
      </c>
      <c r="J291" s="14" t="s">
        <v>8</v>
      </c>
    </row>
    <row r="292" spans="1:10" x14ac:dyDescent="0.2">
      <c r="B292" t="s">
        <v>58</v>
      </c>
      <c r="C292" t="s">
        <v>125</v>
      </c>
      <c r="F292" s="14" t="s">
        <v>8</v>
      </c>
      <c r="G292" s="14" t="s">
        <v>8</v>
      </c>
      <c r="I292" s="14" t="s">
        <v>8</v>
      </c>
      <c r="J292" s="14" t="s">
        <v>8</v>
      </c>
    </row>
    <row r="293" spans="1:10" x14ac:dyDescent="0.2">
      <c r="B293" t="s">
        <v>126</v>
      </c>
      <c r="C293" t="s">
        <v>127</v>
      </c>
      <c r="F293" s="14" t="s">
        <v>8</v>
      </c>
      <c r="G293" s="14" t="s">
        <v>8</v>
      </c>
      <c r="I293" s="14" t="s">
        <v>8</v>
      </c>
      <c r="J293" s="14" t="s">
        <v>8</v>
      </c>
    </row>
    <row r="294" spans="1:10" x14ac:dyDescent="0.2">
      <c r="B294" t="s">
        <v>104</v>
      </c>
      <c r="C294" t="s">
        <v>128</v>
      </c>
      <c r="F294" s="14" t="s">
        <v>8</v>
      </c>
      <c r="G294" s="14" t="s">
        <v>8</v>
      </c>
      <c r="I294" s="14" t="s">
        <v>8</v>
      </c>
      <c r="J294" s="14" t="s">
        <v>8</v>
      </c>
    </row>
    <row r="295" spans="1:10" x14ac:dyDescent="0.2">
      <c r="C295" s="10" t="s">
        <v>71</v>
      </c>
    </row>
    <row r="296" spans="1:10" x14ac:dyDescent="0.2">
      <c r="C296" s="1" t="s">
        <v>106</v>
      </c>
      <c r="D296" s="1" t="s">
        <v>129</v>
      </c>
      <c r="E296" s="1"/>
      <c r="F296" s="15">
        <f>SUM(F285:F294)</f>
        <v>0</v>
      </c>
      <c r="G296" s="15">
        <f>SUM(G285:G294)</f>
        <v>0</v>
      </c>
      <c r="I296" s="15">
        <f>SUM(I285:I294)</f>
        <v>0</v>
      </c>
      <c r="J296" s="15">
        <f>SUM(J285:J294)</f>
        <v>0</v>
      </c>
    </row>
    <row r="297" spans="1:10" x14ac:dyDescent="0.2">
      <c r="D297" t="s">
        <v>130</v>
      </c>
    </row>
    <row r="299" spans="1:10" x14ac:dyDescent="0.2">
      <c r="A299" s="2">
        <v>2</v>
      </c>
      <c r="B299" s="2" t="s">
        <v>131</v>
      </c>
      <c r="C299" s="2"/>
    </row>
    <row r="301" spans="1:10" x14ac:dyDescent="0.2">
      <c r="B301" t="s">
        <v>12</v>
      </c>
      <c r="C301" t="s">
        <v>132</v>
      </c>
      <c r="F301" s="12" t="s">
        <v>14</v>
      </c>
      <c r="G301" s="12" t="s">
        <v>14</v>
      </c>
      <c r="I301" s="12" t="s">
        <v>14</v>
      </c>
      <c r="J301" s="12" t="s">
        <v>14</v>
      </c>
    </row>
    <row r="302" spans="1:10" x14ac:dyDescent="0.2">
      <c r="B302" t="s">
        <v>15</v>
      </c>
      <c r="C302" t="s">
        <v>90</v>
      </c>
      <c r="F302" s="14" t="s">
        <v>8</v>
      </c>
      <c r="G302" s="14" t="s">
        <v>8</v>
      </c>
      <c r="I302" s="14" t="s">
        <v>8</v>
      </c>
      <c r="J302" s="14" t="s">
        <v>8</v>
      </c>
    </row>
    <row r="303" spans="1:10" x14ac:dyDescent="0.2">
      <c r="B303" t="s">
        <v>17</v>
      </c>
      <c r="C303" t="s">
        <v>91</v>
      </c>
      <c r="F303" s="14" t="s">
        <v>8</v>
      </c>
      <c r="G303" s="14" t="s">
        <v>8</v>
      </c>
      <c r="I303" s="14" t="s">
        <v>8</v>
      </c>
      <c r="J303" s="14" t="s">
        <v>8</v>
      </c>
    </row>
    <row r="304" spans="1:10" x14ac:dyDescent="0.2">
      <c r="B304" t="s">
        <v>19</v>
      </c>
      <c r="C304" t="s">
        <v>133</v>
      </c>
      <c r="F304" s="14" t="s">
        <v>8</v>
      </c>
      <c r="G304" s="14" t="s">
        <v>8</v>
      </c>
      <c r="I304" s="14" t="s">
        <v>8</v>
      </c>
      <c r="J304" s="14" t="s">
        <v>8</v>
      </c>
    </row>
    <row r="305" spans="1:10" x14ac:dyDescent="0.2">
      <c r="B305" t="s">
        <v>21</v>
      </c>
      <c r="C305" t="s">
        <v>134</v>
      </c>
      <c r="F305" s="14" t="s">
        <v>8</v>
      </c>
      <c r="G305" s="14" t="s">
        <v>8</v>
      </c>
      <c r="I305" s="14" t="s">
        <v>8</v>
      </c>
      <c r="J305" s="14" t="s">
        <v>8</v>
      </c>
    </row>
    <row r="306" spans="1:10" x14ac:dyDescent="0.2">
      <c r="B306" t="s">
        <v>72</v>
      </c>
      <c r="C306" t="s">
        <v>135</v>
      </c>
      <c r="F306" s="14" t="s">
        <v>8</v>
      </c>
      <c r="G306" s="14" t="s">
        <v>8</v>
      </c>
      <c r="I306" s="14" t="s">
        <v>8</v>
      </c>
      <c r="J306" s="14" t="s">
        <v>8</v>
      </c>
    </row>
    <row r="307" spans="1:10" x14ac:dyDescent="0.2">
      <c r="C307" s="10" t="s">
        <v>71</v>
      </c>
    </row>
    <row r="308" spans="1:10" x14ac:dyDescent="0.2">
      <c r="C308" s="1" t="s">
        <v>56</v>
      </c>
      <c r="D308" s="1" t="s">
        <v>136</v>
      </c>
      <c r="F308" s="15">
        <f>SUM(F301:F306)</f>
        <v>0</v>
      </c>
      <c r="G308" s="15">
        <f>SUM(G301:G306)</f>
        <v>0</v>
      </c>
      <c r="I308" s="15">
        <f>SUM(I301:I306)</f>
        <v>0</v>
      </c>
      <c r="J308" s="15">
        <f>SUM(J301:J306)</f>
        <v>0</v>
      </c>
    </row>
    <row r="309" spans="1:10" x14ac:dyDescent="0.2">
      <c r="D309" t="s">
        <v>137</v>
      </c>
    </row>
    <row r="311" spans="1:10" x14ac:dyDescent="0.2">
      <c r="A311" s="2">
        <v>3</v>
      </c>
      <c r="B311" s="2" t="s">
        <v>138</v>
      </c>
    </row>
    <row r="313" spans="1:10" x14ac:dyDescent="0.2">
      <c r="B313" t="s">
        <v>12</v>
      </c>
      <c r="C313" t="s">
        <v>139</v>
      </c>
      <c r="F313" s="12" t="s">
        <v>14</v>
      </c>
      <c r="G313" s="12" t="s">
        <v>14</v>
      </c>
      <c r="I313" s="12" t="s">
        <v>14</v>
      </c>
      <c r="J313" s="12" t="s">
        <v>14</v>
      </c>
    </row>
    <row r="314" spans="1:10" x14ac:dyDescent="0.2">
      <c r="B314" t="s">
        <v>15</v>
      </c>
      <c r="C314" t="s">
        <v>90</v>
      </c>
      <c r="F314" s="14" t="s">
        <v>8</v>
      </c>
      <c r="G314" s="14" t="s">
        <v>8</v>
      </c>
      <c r="I314" s="14" t="s">
        <v>8</v>
      </c>
      <c r="J314" s="14" t="s">
        <v>8</v>
      </c>
    </row>
    <row r="315" spans="1:10" x14ac:dyDescent="0.2">
      <c r="B315" t="s">
        <v>17</v>
      </c>
      <c r="C315" t="s">
        <v>91</v>
      </c>
      <c r="F315" s="14" t="s">
        <v>8</v>
      </c>
      <c r="G315" s="14" t="s">
        <v>8</v>
      </c>
      <c r="I315" s="14" t="s">
        <v>8</v>
      </c>
      <c r="J315" s="14" t="s">
        <v>8</v>
      </c>
    </row>
    <row r="316" spans="1:10" x14ac:dyDescent="0.2">
      <c r="B316" t="s">
        <v>19</v>
      </c>
      <c r="C316" t="s">
        <v>140</v>
      </c>
      <c r="F316" s="14" t="s">
        <v>8</v>
      </c>
      <c r="G316" s="14" t="s">
        <v>8</v>
      </c>
      <c r="I316" s="14" t="s">
        <v>8</v>
      </c>
      <c r="J316" s="14" t="s">
        <v>8</v>
      </c>
    </row>
    <row r="317" spans="1:10" x14ac:dyDescent="0.2">
      <c r="B317" t="s">
        <v>21</v>
      </c>
      <c r="C317" t="s">
        <v>134</v>
      </c>
      <c r="F317" s="14" t="s">
        <v>8</v>
      </c>
      <c r="G317" s="14" t="s">
        <v>8</v>
      </c>
      <c r="I317" s="14" t="s">
        <v>8</v>
      </c>
      <c r="J317" s="14" t="s">
        <v>8</v>
      </c>
    </row>
    <row r="318" spans="1:10" x14ac:dyDescent="0.2">
      <c r="B318" t="s">
        <v>72</v>
      </c>
      <c r="C318" t="s">
        <v>141</v>
      </c>
      <c r="F318" s="14" t="s">
        <v>8</v>
      </c>
      <c r="G318" s="14" t="s">
        <v>8</v>
      </c>
      <c r="I318" s="14" t="s">
        <v>8</v>
      </c>
      <c r="J318" s="14" t="s">
        <v>8</v>
      </c>
    </row>
    <row r="319" spans="1:10" x14ac:dyDescent="0.2">
      <c r="C319" s="10" t="s">
        <v>71</v>
      </c>
    </row>
    <row r="320" spans="1:10" x14ac:dyDescent="0.2">
      <c r="C320" s="1" t="s">
        <v>56</v>
      </c>
      <c r="D320" s="1" t="s">
        <v>142</v>
      </c>
      <c r="E320" s="1"/>
      <c r="F320" s="15">
        <f>SUM(F313:F318)</f>
        <v>0</v>
      </c>
      <c r="G320" s="15">
        <f>SUM(G313:G318)</f>
        <v>0</v>
      </c>
      <c r="I320" s="15">
        <f>SUM(I313:I318)</f>
        <v>0</v>
      </c>
      <c r="J320" s="15">
        <f>SUM(J313:J318)</f>
        <v>0</v>
      </c>
    </row>
    <row r="321" spans="1:10" x14ac:dyDescent="0.2">
      <c r="D321" t="s">
        <v>137</v>
      </c>
    </row>
    <row r="323" spans="1:10" x14ac:dyDescent="0.2">
      <c r="A323" s="2">
        <v>4</v>
      </c>
      <c r="B323" s="2" t="s">
        <v>143</v>
      </c>
    </row>
    <row r="325" spans="1:10" x14ac:dyDescent="0.2">
      <c r="B325" t="s">
        <v>12</v>
      </c>
      <c r="C325" t="s">
        <v>144</v>
      </c>
      <c r="F325" s="12" t="s">
        <v>14</v>
      </c>
      <c r="G325" s="12" t="s">
        <v>14</v>
      </c>
      <c r="I325" s="12" t="s">
        <v>14</v>
      </c>
      <c r="J325" s="12" t="s">
        <v>14</v>
      </c>
    </row>
    <row r="326" spans="1:10" x14ac:dyDescent="0.2">
      <c r="B326" t="s">
        <v>15</v>
      </c>
      <c r="C326" t="s">
        <v>90</v>
      </c>
      <c r="F326" s="14" t="s">
        <v>8</v>
      </c>
      <c r="G326" s="14" t="s">
        <v>8</v>
      </c>
      <c r="I326" s="14" t="s">
        <v>8</v>
      </c>
      <c r="J326" s="14" t="s">
        <v>8</v>
      </c>
    </row>
    <row r="327" spans="1:10" x14ac:dyDescent="0.2">
      <c r="B327" t="s">
        <v>17</v>
      </c>
      <c r="C327" t="s">
        <v>91</v>
      </c>
      <c r="F327" s="14" t="s">
        <v>8</v>
      </c>
      <c r="G327" s="14" t="s">
        <v>8</v>
      </c>
      <c r="I327" s="14" t="s">
        <v>8</v>
      </c>
      <c r="J327" s="14" t="s">
        <v>8</v>
      </c>
    </row>
    <row r="328" spans="1:10" x14ac:dyDescent="0.2">
      <c r="B328" t="s">
        <v>19</v>
      </c>
      <c r="C328" t="s">
        <v>145</v>
      </c>
      <c r="F328" s="14" t="s">
        <v>8</v>
      </c>
      <c r="G328" s="14" t="s">
        <v>8</v>
      </c>
      <c r="I328" s="14" t="s">
        <v>8</v>
      </c>
      <c r="J328" s="14" t="s">
        <v>8</v>
      </c>
    </row>
    <row r="329" spans="1:10" x14ac:dyDescent="0.2">
      <c r="C329" s="10" t="s">
        <v>71</v>
      </c>
    </row>
    <row r="330" spans="1:10" x14ac:dyDescent="0.2">
      <c r="C330" s="1" t="s">
        <v>21</v>
      </c>
      <c r="D330" s="1" t="s">
        <v>146</v>
      </c>
      <c r="F330" s="15">
        <f>SUM(F325:F328)</f>
        <v>0</v>
      </c>
      <c r="G330" s="15">
        <f>SUM(G325:G328)</f>
        <v>0</v>
      </c>
      <c r="I330" s="15">
        <f>SUM(I325:I328)</f>
        <v>0</v>
      </c>
      <c r="J330" s="15">
        <f>SUM(J325:J328)</f>
        <v>0</v>
      </c>
    </row>
    <row r="331" spans="1:10" x14ac:dyDescent="0.2">
      <c r="D331" t="s">
        <v>79</v>
      </c>
    </row>
    <row r="333" spans="1:10" x14ac:dyDescent="0.2">
      <c r="A333" s="2">
        <v>5</v>
      </c>
      <c r="B333" s="2" t="s">
        <v>147</v>
      </c>
      <c r="C333" s="2"/>
    </row>
    <row r="335" spans="1:10" x14ac:dyDescent="0.2">
      <c r="B335" t="s">
        <v>12</v>
      </c>
      <c r="C335" t="s">
        <v>148</v>
      </c>
      <c r="F335" s="12" t="s">
        <v>14</v>
      </c>
      <c r="G335" s="12" t="s">
        <v>14</v>
      </c>
      <c r="I335" s="12" t="s">
        <v>14</v>
      </c>
      <c r="J335" s="12" t="s">
        <v>14</v>
      </c>
    </row>
    <row r="336" spans="1:10" x14ac:dyDescent="0.2">
      <c r="B336" t="s">
        <v>15</v>
      </c>
      <c r="C336" t="s">
        <v>90</v>
      </c>
      <c r="F336" s="14" t="s">
        <v>8</v>
      </c>
      <c r="G336" s="14" t="s">
        <v>8</v>
      </c>
      <c r="I336" s="14" t="s">
        <v>8</v>
      </c>
      <c r="J336" s="14" t="s">
        <v>8</v>
      </c>
    </row>
    <row r="337" spans="1:10" x14ac:dyDescent="0.2">
      <c r="B337" t="s">
        <v>17</v>
      </c>
      <c r="C337" t="s">
        <v>91</v>
      </c>
      <c r="F337" s="14" t="s">
        <v>8</v>
      </c>
      <c r="G337" s="14" t="s">
        <v>8</v>
      </c>
      <c r="I337" s="14" t="s">
        <v>8</v>
      </c>
      <c r="J337" s="14" t="s">
        <v>8</v>
      </c>
    </row>
    <row r="338" spans="1:10" x14ac:dyDescent="0.2">
      <c r="B338" t="s">
        <v>19</v>
      </c>
      <c r="C338" t="s">
        <v>149</v>
      </c>
      <c r="F338" s="14" t="s">
        <v>8</v>
      </c>
      <c r="G338" s="14" t="s">
        <v>8</v>
      </c>
      <c r="I338" s="14" t="s">
        <v>8</v>
      </c>
      <c r="J338" s="14" t="s">
        <v>8</v>
      </c>
    </row>
    <row r="339" spans="1:10" x14ac:dyDescent="0.2">
      <c r="B339" t="s">
        <v>21</v>
      </c>
      <c r="C339" t="s">
        <v>150</v>
      </c>
      <c r="F339" s="14" t="s">
        <v>8</v>
      </c>
      <c r="G339" s="14" t="s">
        <v>8</v>
      </c>
      <c r="I339" s="14" t="s">
        <v>8</v>
      </c>
      <c r="J339" s="14" t="s">
        <v>8</v>
      </c>
    </row>
    <row r="340" spans="1:10" x14ac:dyDescent="0.2">
      <c r="B340" t="s">
        <v>72</v>
      </c>
      <c r="C340" t="s">
        <v>151</v>
      </c>
      <c r="F340" s="14" t="s">
        <v>8</v>
      </c>
      <c r="G340" s="14" t="s">
        <v>8</v>
      </c>
      <c r="I340" s="14" t="s">
        <v>8</v>
      </c>
      <c r="J340" s="14" t="s">
        <v>8</v>
      </c>
    </row>
    <row r="341" spans="1:10" x14ac:dyDescent="0.2">
      <c r="C341" s="10" t="s">
        <v>71</v>
      </c>
    </row>
    <row r="342" spans="1:10" x14ac:dyDescent="0.2">
      <c r="C342" s="1" t="s">
        <v>56</v>
      </c>
      <c r="D342" s="1" t="s">
        <v>152</v>
      </c>
      <c r="F342" s="15">
        <f>SUM(F335:F340)</f>
        <v>0</v>
      </c>
      <c r="G342" s="15">
        <f>SUM(G335:G340)</f>
        <v>0</v>
      </c>
      <c r="I342" s="15">
        <f>SUM(I335:I340)</f>
        <v>0</v>
      </c>
      <c r="J342" s="15">
        <f>SUM(J335:J340)</f>
        <v>0</v>
      </c>
    </row>
    <row r="343" spans="1:10" x14ac:dyDescent="0.2">
      <c r="D343" t="s">
        <v>137</v>
      </c>
    </row>
    <row r="345" spans="1:10" x14ac:dyDescent="0.2">
      <c r="A345" s="2">
        <v>6</v>
      </c>
      <c r="B345" s="2" t="s">
        <v>153</v>
      </c>
    </row>
    <row r="347" spans="1:10" x14ac:dyDescent="0.2">
      <c r="B347" t="s">
        <v>12</v>
      </c>
      <c r="C347" t="s">
        <v>154</v>
      </c>
      <c r="F347" s="12" t="s">
        <v>14</v>
      </c>
      <c r="G347" s="12" t="s">
        <v>14</v>
      </c>
      <c r="I347" s="12" t="s">
        <v>14</v>
      </c>
      <c r="J347" s="12" t="s">
        <v>14</v>
      </c>
    </row>
    <row r="348" spans="1:10" x14ac:dyDescent="0.2">
      <c r="B348" t="s">
        <v>15</v>
      </c>
      <c r="C348" t="s">
        <v>155</v>
      </c>
      <c r="F348" s="14" t="s">
        <v>8</v>
      </c>
      <c r="G348" s="14" t="s">
        <v>8</v>
      </c>
      <c r="I348" s="14" t="s">
        <v>8</v>
      </c>
      <c r="J348" s="14" t="s">
        <v>8</v>
      </c>
    </row>
    <row r="349" spans="1:10" x14ac:dyDescent="0.2">
      <c r="B349" t="s">
        <v>17</v>
      </c>
      <c r="C349" t="s">
        <v>156</v>
      </c>
      <c r="F349" s="14" t="s">
        <v>8</v>
      </c>
      <c r="G349" s="14" t="s">
        <v>8</v>
      </c>
      <c r="I349" s="14" t="s">
        <v>8</v>
      </c>
      <c r="J349" s="14" t="s">
        <v>8</v>
      </c>
    </row>
    <row r="350" spans="1:10" x14ac:dyDescent="0.2">
      <c r="B350" t="s">
        <v>19</v>
      </c>
      <c r="C350" t="s">
        <v>157</v>
      </c>
      <c r="F350" s="14" t="s">
        <v>8</v>
      </c>
      <c r="G350" s="14" t="s">
        <v>8</v>
      </c>
      <c r="I350" s="14" t="s">
        <v>8</v>
      </c>
      <c r="J350" s="14" t="s">
        <v>8</v>
      </c>
    </row>
    <row r="351" spans="1:10" x14ac:dyDescent="0.2">
      <c r="B351" t="s">
        <v>21</v>
      </c>
      <c r="C351" t="s">
        <v>158</v>
      </c>
      <c r="F351" s="14" t="s">
        <v>8</v>
      </c>
      <c r="G351" s="14" t="s">
        <v>8</v>
      </c>
      <c r="I351" s="14" t="s">
        <v>8</v>
      </c>
      <c r="J351" s="14" t="s">
        <v>8</v>
      </c>
    </row>
    <row r="352" spans="1:10" x14ac:dyDescent="0.2">
      <c r="C352" s="10" t="s">
        <v>71</v>
      </c>
    </row>
    <row r="353" spans="1:10" x14ac:dyDescent="0.2">
      <c r="C353" s="1" t="s">
        <v>72</v>
      </c>
      <c r="D353" s="1" t="s">
        <v>159</v>
      </c>
      <c r="E353" s="1"/>
      <c r="F353" s="15">
        <f>SUM(F347:F351)</f>
        <v>0</v>
      </c>
      <c r="G353" s="15">
        <f>SUM(G347:G351)</f>
        <v>0</v>
      </c>
      <c r="I353" s="15">
        <f>SUM(I347:I351)</f>
        <v>0</v>
      </c>
      <c r="J353" s="15">
        <f>SUM(J347:J351)</f>
        <v>0</v>
      </c>
    </row>
    <row r="354" spans="1:10" x14ac:dyDescent="0.2">
      <c r="D354" t="s">
        <v>25</v>
      </c>
    </row>
    <row r="356" spans="1:10" x14ac:dyDescent="0.2">
      <c r="A356" s="2">
        <v>7</v>
      </c>
      <c r="B356" s="2" t="s">
        <v>160</v>
      </c>
      <c r="C356" s="2"/>
    </row>
    <row r="358" spans="1:10" x14ac:dyDescent="0.2">
      <c r="B358" t="s">
        <v>12</v>
      </c>
      <c r="C358" t="s">
        <v>161</v>
      </c>
      <c r="F358" s="12" t="s">
        <v>14</v>
      </c>
      <c r="G358" s="12" t="s">
        <v>14</v>
      </c>
      <c r="I358" s="12" t="s">
        <v>14</v>
      </c>
      <c r="J358" s="12" t="s">
        <v>14</v>
      </c>
    </row>
    <row r="359" spans="1:10" x14ac:dyDescent="0.2">
      <c r="B359" t="s">
        <v>15</v>
      </c>
      <c r="C359" t="s">
        <v>90</v>
      </c>
      <c r="F359" s="14" t="s">
        <v>8</v>
      </c>
      <c r="G359" s="14" t="s">
        <v>8</v>
      </c>
      <c r="I359" s="14" t="s">
        <v>8</v>
      </c>
      <c r="J359" s="14" t="s">
        <v>8</v>
      </c>
    </row>
    <row r="360" spans="1:10" x14ac:dyDescent="0.2">
      <c r="B360" t="s">
        <v>17</v>
      </c>
      <c r="C360" t="s">
        <v>91</v>
      </c>
      <c r="F360" s="14" t="s">
        <v>8</v>
      </c>
      <c r="G360" s="14" t="s">
        <v>8</v>
      </c>
      <c r="I360" s="14" t="s">
        <v>8</v>
      </c>
      <c r="J360" s="14" t="s">
        <v>8</v>
      </c>
    </row>
    <row r="361" spans="1:10" x14ac:dyDescent="0.2">
      <c r="B361" t="s">
        <v>19</v>
      </c>
      <c r="C361" t="s">
        <v>162</v>
      </c>
      <c r="F361" s="14" t="s">
        <v>8</v>
      </c>
      <c r="G361" s="14" t="s">
        <v>8</v>
      </c>
      <c r="I361" s="14" t="s">
        <v>8</v>
      </c>
      <c r="J361" s="14" t="s">
        <v>8</v>
      </c>
    </row>
    <row r="362" spans="1:10" x14ac:dyDescent="0.2">
      <c r="C362" s="10" t="s">
        <v>71</v>
      </c>
    </row>
    <row r="363" spans="1:10" x14ac:dyDescent="0.2">
      <c r="C363" s="1" t="s">
        <v>21</v>
      </c>
      <c r="D363" s="1" t="s">
        <v>163</v>
      </c>
      <c r="E363" s="1"/>
      <c r="F363" s="15">
        <f>SUM(F358:F361)</f>
        <v>0</v>
      </c>
      <c r="G363" s="15">
        <f>SUM(G358:G361)</f>
        <v>0</v>
      </c>
      <c r="I363" s="15">
        <f>SUM(I358:I361)</f>
        <v>0</v>
      </c>
      <c r="J363" s="15">
        <f>SUM(J358:J361)</f>
        <v>0</v>
      </c>
    </row>
    <row r="364" spans="1:10" x14ac:dyDescent="0.2">
      <c r="D364" t="s">
        <v>79</v>
      </c>
    </row>
    <row r="366" spans="1:10" x14ac:dyDescent="0.2">
      <c r="A366" s="2">
        <v>8</v>
      </c>
      <c r="B366" s="2" t="s">
        <v>164</v>
      </c>
    </row>
    <row r="368" spans="1:10" x14ac:dyDescent="0.2">
      <c r="B368" t="s">
        <v>12</v>
      </c>
      <c r="C368" t="s">
        <v>165</v>
      </c>
      <c r="F368" s="12" t="s">
        <v>14</v>
      </c>
      <c r="G368" s="12" t="s">
        <v>14</v>
      </c>
      <c r="I368" s="12" t="s">
        <v>14</v>
      </c>
      <c r="J368" s="12" t="s">
        <v>14</v>
      </c>
    </row>
    <row r="369" spans="1:11" x14ac:dyDescent="0.2">
      <c r="B369" t="s">
        <v>15</v>
      </c>
      <c r="C369" t="s">
        <v>90</v>
      </c>
      <c r="F369" s="14" t="s">
        <v>8</v>
      </c>
      <c r="G369" s="14" t="s">
        <v>8</v>
      </c>
      <c r="I369" s="14" t="s">
        <v>8</v>
      </c>
      <c r="J369" s="14" t="s">
        <v>8</v>
      </c>
    </row>
    <row r="370" spans="1:11" x14ac:dyDescent="0.2">
      <c r="B370" t="s">
        <v>17</v>
      </c>
      <c r="C370" t="s">
        <v>91</v>
      </c>
      <c r="F370" s="14" t="s">
        <v>8</v>
      </c>
      <c r="G370" s="14" t="s">
        <v>8</v>
      </c>
      <c r="I370" s="14" t="s">
        <v>8</v>
      </c>
      <c r="J370" s="14" t="s">
        <v>8</v>
      </c>
    </row>
    <row r="371" spans="1:11" x14ac:dyDescent="0.2">
      <c r="B371" t="s">
        <v>19</v>
      </c>
      <c r="C371" t="s">
        <v>166</v>
      </c>
      <c r="F371" s="14" t="s">
        <v>8</v>
      </c>
      <c r="G371" s="14" t="s">
        <v>8</v>
      </c>
      <c r="I371" s="14" t="s">
        <v>8</v>
      </c>
      <c r="J371" s="14" t="s">
        <v>8</v>
      </c>
    </row>
    <row r="372" spans="1:11" x14ac:dyDescent="0.2">
      <c r="C372" s="10" t="s">
        <v>71</v>
      </c>
    </row>
    <row r="373" spans="1:11" x14ac:dyDescent="0.2">
      <c r="C373" s="1" t="s">
        <v>21</v>
      </c>
      <c r="D373" s="1" t="s">
        <v>167</v>
      </c>
      <c r="E373" s="1"/>
      <c r="F373" s="15">
        <f>SUM(F368:F371)</f>
        <v>0</v>
      </c>
      <c r="G373" s="15">
        <f>SUM(G368:G371)</f>
        <v>0</v>
      </c>
      <c r="I373" s="15">
        <f>SUM(I368:I371)</f>
        <v>0</v>
      </c>
      <c r="J373" s="15">
        <f>SUM(J368:J371)</f>
        <v>0</v>
      </c>
    </row>
    <row r="374" spans="1:11" x14ac:dyDescent="0.2">
      <c r="D374" t="s">
        <v>79</v>
      </c>
    </row>
    <row r="376" spans="1:11" x14ac:dyDescent="0.2">
      <c r="A376" s="2">
        <v>9</v>
      </c>
      <c r="B376" s="2" t="s">
        <v>168</v>
      </c>
    </row>
    <row r="378" spans="1:11" x14ac:dyDescent="0.2">
      <c r="A378" s="1"/>
      <c r="B378" s="1" t="s">
        <v>12</v>
      </c>
      <c r="C378" s="1" t="s">
        <v>115</v>
      </c>
      <c r="D378" s="1"/>
      <c r="E378" s="1"/>
      <c r="F378" s="15">
        <f>SUM(F285:F289,F301,F313,F325,F335,F347,F358,F368)</f>
        <v>0</v>
      </c>
      <c r="G378" s="15">
        <f>SUM(G285:G289,G301,G313,G325,G335,G347,G358,G368)</f>
        <v>0</v>
      </c>
      <c r="H378" s="1"/>
      <c r="I378" s="15">
        <f>SUM(I285:I289,I301,I313,I325,I335,I347,I358,I368)</f>
        <v>0</v>
      </c>
      <c r="J378" s="15">
        <f>SUM(J285:J289,J301,J313,J325,J335,J347,J358,J368)</f>
        <v>0</v>
      </c>
      <c r="K378" s="1"/>
    </row>
    <row r="379" spans="1:11" x14ac:dyDescent="0.2">
      <c r="A379" s="1"/>
      <c r="B379" s="1" t="s">
        <v>15</v>
      </c>
      <c r="C379" s="1" t="s">
        <v>90</v>
      </c>
      <c r="D379" s="1"/>
      <c r="E379" s="1"/>
      <c r="F379" s="19">
        <f>+SUM(F290,F302,F314,F326,F336,F348,F359,F369)</f>
        <v>0</v>
      </c>
      <c r="G379" s="19">
        <f>+SUM(G290,G302,G314,G326,G336,G348,G359,G369)</f>
        <v>0</v>
      </c>
      <c r="H379" s="1"/>
      <c r="I379" s="19">
        <f>+SUM(I290,I302,I314,I326,I336,I348,I359,I369)</f>
        <v>0</v>
      </c>
      <c r="J379" s="19">
        <f>+SUM(J290,J302,J314,J326,J336,J348,J359,J369)</f>
        <v>0</v>
      </c>
      <c r="K379" s="1"/>
    </row>
    <row r="380" spans="1:11" x14ac:dyDescent="0.2">
      <c r="A380" s="1"/>
      <c r="B380" s="1" t="s">
        <v>17</v>
      </c>
      <c r="C380" s="1" t="s">
        <v>91</v>
      </c>
      <c r="D380" s="1"/>
      <c r="E380" s="1"/>
      <c r="F380" s="19">
        <f>+SUM(F291,F303,F315,F327,F337,F349,F360,F370)</f>
        <v>0</v>
      </c>
      <c r="G380" s="19">
        <f>+SUM(G291,G303,G315,G327,G337,G349,G360,G370)</f>
        <v>0</v>
      </c>
      <c r="H380" s="1"/>
      <c r="I380" s="19">
        <f>+SUM(I291,I303,I315,I327,I337,I349,I360,I370)</f>
        <v>0</v>
      </c>
      <c r="J380" s="19">
        <f>+SUM(J291,J303,J315,J327,J337,J349,J360,J370)</f>
        <v>0</v>
      </c>
      <c r="K380" s="1"/>
    </row>
    <row r="381" spans="1:11" x14ac:dyDescent="0.2">
      <c r="A381" s="1"/>
      <c r="B381" s="1" t="s">
        <v>19</v>
      </c>
      <c r="C381" s="1" t="s">
        <v>169</v>
      </c>
      <c r="D381" s="1"/>
      <c r="E381" s="1"/>
      <c r="F381" s="19">
        <f>SUM(F292:F294,F304:F306,F316:F318,F328,F338:F340,F350:F351,F361,F371)</f>
        <v>0</v>
      </c>
      <c r="G381" s="19">
        <f>SUM(G292:G294,G304:G306,G316:G318,G328,G338:G340,G350:G351,G361,G371)</f>
        <v>0</v>
      </c>
      <c r="H381" s="1"/>
      <c r="I381" s="19">
        <f>SUM(I292:I294,I304:I306,I316:I318,I328,I338:I340,I350:I351,I361,I371)</f>
        <v>0</v>
      </c>
      <c r="J381" s="19">
        <f>SUM(J292:J294,J304:J306,J316:J318,J328,J338:J340,J350:J351,J361,J371)</f>
        <v>0</v>
      </c>
      <c r="K381" s="1"/>
    </row>
    <row r="382" spans="1:11" x14ac:dyDescent="0.2">
      <c r="A382" s="1"/>
      <c r="B382" s="1"/>
      <c r="C382" s="10" t="s">
        <v>71</v>
      </c>
      <c r="D382" s="1"/>
      <c r="E382" s="1"/>
      <c r="F382" s="1"/>
      <c r="G382" s="1"/>
      <c r="H382" s="1"/>
      <c r="I382" s="1"/>
      <c r="J382" s="1"/>
      <c r="K382" s="1"/>
    </row>
    <row r="383" spans="1:11" x14ac:dyDescent="0.2">
      <c r="C383" s="1" t="s">
        <v>21</v>
      </c>
      <c r="D383" s="1" t="s">
        <v>170</v>
      </c>
      <c r="E383" s="1"/>
      <c r="F383" s="15">
        <f>SUM(F378:F381)</f>
        <v>0</v>
      </c>
      <c r="G383" s="15">
        <f>SUM(G378:G381)</f>
        <v>0</v>
      </c>
      <c r="H383" s="1"/>
      <c r="I383" s="15">
        <f>SUM(I378:I381)</f>
        <v>0</v>
      </c>
      <c r="J383" s="15">
        <f>SUM(J378:J381)</f>
        <v>0</v>
      </c>
    </row>
    <row r="384" spans="1:11" x14ac:dyDescent="0.2">
      <c r="D384" t="s">
        <v>79</v>
      </c>
    </row>
    <row r="385" spans="1:10" x14ac:dyDescent="0.2">
      <c r="D385" s="10" t="s">
        <v>63</v>
      </c>
      <c r="F385" s="18">
        <f>SUM(F296,F308,F320,F330,F342,F353,F363,F373)</f>
        <v>0</v>
      </c>
      <c r="G385" s="18">
        <f>SUM(G296,G308,G320,G330,G342,G353,G363,G373)</f>
        <v>0</v>
      </c>
      <c r="I385" s="18">
        <f>SUM(I296,I308,I320,I330,I342,I353,I363,I373)</f>
        <v>0</v>
      </c>
      <c r="J385" s="18">
        <f>SUM(J296,J308,J320,J330,J342,J353,J363,J373)</f>
        <v>0</v>
      </c>
    </row>
    <row r="388" spans="1:10" s="25" customFormat="1" ht="12.75" x14ac:dyDescent="0.2">
      <c r="A388" s="16" t="s">
        <v>171</v>
      </c>
      <c r="B388" s="16"/>
      <c r="C388" s="16"/>
    </row>
    <row r="390" spans="1:10" x14ac:dyDescent="0.2">
      <c r="A390" s="2">
        <v>1</v>
      </c>
      <c r="B390" s="2" t="s">
        <v>172</v>
      </c>
      <c r="C390" s="2"/>
    </row>
    <row r="392" spans="1:10" x14ac:dyDescent="0.2">
      <c r="B392" t="s">
        <v>12</v>
      </c>
      <c r="C392" t="s">
        <v>173</v>
      </c>
      <c r="F392" s="12" t="s">
        <v>14</v>
      </c>
      <c r="G392" s="12" t="s">
        <v>14</v>
      </c>
      <c r="I392" s="12" t="s">
        <v>14</v>
      </c>
      <c r="J392" s="12" t="s">
        <v>14</v>
      </c>
    </row>
    <row r="393" spans="1:10" x14ac:dyDescent="0.2">
      <c r="B393" t="s">
        <v>15</v>
      </c>
      <c r="C393" t="s">
        <v>90</v>
      </c>
      <c r="F393" s="14" t="s">
        <v>8</v>
      </c>
      <c r="G393" s="14" t="s">
        <v>8</v>
      </c>
      <c r="I393" s="14" t="s">
        <v>8</v>
      </c>
      <c r="J393" s="14" t="s">
        <v>8</v>
      </c>
    </row>
    <row r="394" spans="1:10" x14ac:dyDescent="0.2">
      <c r="B394" t="s">
        <v>17</v>
      </c>
      <c r="C394" t="s">
        <v>91</v>
      </c>
      <c r="F394" s="14" t="s">
        <v>8</v>
      </c>
      <c r="G394" s="14" t="s">
        <v>8</v>
      </c>
      <c r="I394" s="14" t="s">
        <v>8</v>
      </c>
      <c r="J394" s="14" t="s">
        <v>8</v>
      </c>
    </row>
    <row r="395" spans="1:10" x14ac:dyDescent="0.2">
      <c r="B395" t="s">
        <v>19</v>
      </c>
      <c r="C395" t="s">
        <v>174</v>
      </c>
      <c r="F395" s="14" t="s">
        <v>8</v>
      </c>
      <c r="G395" s="14" t="s">
        <v>8</v>
      </c>
      <c r="I395" s="14" t="s">
        <v>8</v>
      </c>
      <c r="J395" s="14" t="s">
        <v>8</v>
      </c>
    </row>
    <row r="396" spans="1:10" x14ac:dyDescent="0.2">
      <c r="C396" s="10" t="s">
        <v>71</v>
      </c>
    </row>
    <row r="397" spans="1:10" x14ac:dyDescent="0.2">
      <c r="C397" s="1" t="s">
        <v>21</v>
      </c>
      <c r="D397" s="1" t="s">
        <v>175</v>
      </c>
      <c r="F397" s="15">
        <f>SUM(F392:F395)</f>
        <v>0</v>
      </c>
      <c r="G397" s="15">
        <f>SUM(G392:G395)</f>
        <v>0</v>
      </c>
      <c r="I397" s="15">
        <f>SUM(I392:I395)</f>
        <v>0</v>
      </c>
      <c r="J397" s="15">
        <f>SUM(J392:J395)</f>
        <v>0</v>
      </c>
    </row>
    <row r="398" spans="1:10" x14ac:dyDescent="0.2">
      <c r="D398" t="s">
        <v>79</v>
      </c>
    </row>
    <row r="400" spans="1:10" x14ac:dyDescent="0.2">
      <c r="A400" s="2">
        <v>2</v>
      </c>
      <c r="B400" s="2" t="s">
        <v>176</v>
      </c>
    </row>
    <row r="402" spans="1:10" x14ac:dyDescent="0.2">
      <c r="B402" t="s">
        <v>12</v>
      </c>
      <c r="C402" t="s">
        <v>177</v>
      </c>
      <c r="F402" s="12" t="s">
        <v>14</v>
      </c>
      <c r="G402" s="12" t="s">
        <v>14</v>
      </c>
      <c r="I402" s="12" t="s">
        <v>14</v>
      </c>
      <c r="J402" s="12" t="s">
        <v>14</v>
      </c>
    </row>
    <row r="403" spans="1:10" x14ac:dyDescent="0.2">
      <c r="B403" t="s">
        <v>15</v>
      </c>
      <c r="C403" t="s">
        <v>178</v>
      </c>
      <c r="F403" s="14" t="s">
        <v>8</v>
      </c>
      <c r="G403" s="14" t="s">
        <v>8</v>
      </c>
      <c r="I403" s="14" t="s">
        <v>8</v>
      </c>
      <c r="J403" s="14" t="s">
        <v>8</v>
      </c>
    </row>
    <row r="404" spans="1:10" x14ac:dyDescent="0.2">
      <c r="B404" t="s">
        <v>17</v>
      </c>
      <c r="C404" t="s">
        <v>179</v>
      </c>
      <c r="F404" s="14" t="s">
        <v>8</v>
      </c>
      <c r="G404" s="14" t="s">
        <v>8</v>
      </c>
      <c r="I404" s="14" t="s">
        <v>8</v>
      </c>
      <c r="J404" s="14" t="s">
        <v>8</v>
      </c>
    </row>
    <row r="405" spans="1:10" x14ac:dyDescent="0.2">
      <c r="B405" t="s">
        <v>19</v>
      </c>
      <c r="C405" t="s">
        <v>180</v>
      </c>
      <c r="F405" s="14" t="s">
        <v>8</v>
      </c>
      <c r="G405" s="14" t="s">
        <v>8</v>
      </c>
      <c r="I405" s="14" t="s">
        <v>8</v>
      </c>
      <c r="J405" s="14" t="s">
        <v>8</v>
      </c>
    </row>
    <row r="406" spans="1:10" x14ac:dyDescent="0.2">
      <c r="B406" t="s">
        <v>21</v>
      </c>
      <c r="C406" t="s">
        <v>181</v>
      </c>
      <c r="F406" s="14" t="s">
        <v>8</v>
      </c>
      <c r="G406" s="14" t="s">
        <v>8</v>
      </c>
      <c r="I406" s="14" t="s">
        <v>8</v>
      </c>
      <c r="J406" s="14" t="s">
        <v>8</v>
      </c>
    </row>
    <row r="407" spans="1:10" x14ac:dyDescent="0.2">
      <c r="B407" t="s">
        <v>72</v>
      </c>
      <c r="C407" t="s">
        <v>182</v>
      </c>
      <c r="E407" s="1"/>
      <c r="F407" s="14" t="s">
        <v>8</v>
      </c>
      <c r="G407" s="14" t="s">
        <v>8</v>
      </c>
      <c r="I407" s="14" t="s">
        <v>8</v>
      </c>
      <c r="J407" s="14" t="s">
        <v>8</v>
      </c>
    </row>
    <row r="409" spans="1:10" x14ac:dyDescent="0.2">
      <c r="C409" s="1" t="s">
        <v>56</v>
      </c>
      <c r="D409" s="1" t="s">
        <v>183</v>
      </c>
      <c r="E409" s="1"/>
      <c r="F409" s="15">
        <f>SUM(F402:F407)</f>
        <v>0</v>
      </c>
      <c r="G409" s="15">
        <f>SUM(G402:G407)</f>
        <v>0</v>
      </c>
      <c r="I409" s="15">
        <f>SUM(I402:I407)</f>
        <v>0</v>
      </c>
      <c r="J409" s="15">
        <f>SUM(J402:J407)</f>
        <v>0</v>
      </c>
    </row>
    <row r="410" spans="1:10" x14ac:dyDescent="0.2">
      <c r="D410" t="s">
        <v>137</v>
      </c>
    </row>
    <row r="412" spans="1:10" s="25" customFormat="1" ht="12.75" x14ac:dyDescent="0.2">
      <c r="A412" s="16" t="s">
        <v>184</v>
      </c>
      <c r="B412" s="16"/>
    </row>
    <row r="413" spans="1:10" x14ac:dyDescent="0.2">
      <c r="A413" s="2"/>
      <c r="B413" s="2"/>
    </row>
    <row r="414" spans="1:10" x14ac:dyDescent="0.2">
      <c r="A414" s="2">
        <v>1</v>
      </c>
      <c r="B414" s="2" t="s">
        <v>185</v>
      </c>
    </row>
    <row r="416" spans="1:10" s="1" customFormat="1" x14ac:dyDescent="0.2">
      <c r="B416" s="1" t="s">
        <v>12</v>
      </c>
      <c r="C416" s="1" t="s">
        <v>199</v>
      </c>
      <c r="F416" s="15">
        <f>F277</f>
        <v>0</v>
      </c>
      <c r="G416" s="15">
        <f>G277</f>
        <v>0</v>
      </c>
      <c r="I416" s="15">
        <f>I277</f>
        <v>0</v>
      </c>
      <c r="J416" s="15">
        <f>J277</f>
        <v>0</v>
      </c>
    </row>
    <row r="417" spans="1:11" s="1" customFormat="1" x14ac:dyDescent="0.2">
      <c r="B417" s="1" t="s">
        <v>15</v>
      </c>
      <c r="C417" s="1" t="s">
        <v>200</v>
      </c>
      <c r="F417" s="21">
        <f>F383</f>
        <v>0</v>
      </c>
      <c r="G417" s="21">
        <f>G383</f>
        <v>0</v>
      </c>
      <c r="I417" s="21">
        <f>I383</f>
        <v>0</v>
      </c>
      <c r="J417" s="21">
        <f>J383</f>
        <v>0</v>
      </c>
    </row>
    <row r="418" spans="1:11" s="1" customFormat="1" x14ac:dyDescent="0.2">
      <c r="B418" s="1" t="s">
        <v>17</v>
      </c>
      <c r="C418" s="1" t="s">
        <v>186</v>
      </c>
      <c r="F418" s="21">
        <f>F397</f>
        <v>0</v>
      </c>
      <c r="G418" s="21">
        <f>G397</f>
        <v>0</v>
      </c>
      <c r="I418" s="21">
        <f>I397</f>
        <v>0</v>
      </c>
      <c r="J418" s="21">
        <f>J397</f>
        <v>0</v>
      </c>
    </row>
    <row r="419" spans="1:11" s="1" customFormat="1" x14ac:dyDescent="0.2">
      <c r="B419" s="1" t="s">
        <v>19</v>
      </c>
      <c r="C419" s="1" t="s">
        <v>187</v>
      </c>
      <c r="F419" s="21">
        <f>F409</f>
        <v>0</v>
      </c>
      <c r="G419" s="21">
        <f>G409</f>
        <v>0</v>
      </c>
      <c r="I419" s="21">
        <f>I409</f>
        <v>0</v>
      </c>
      <c r="J419" s="21">
        <f>J409</f>
        <v>0</v>
      </c>
    </row>
    <row r="420" spans="1:11" s="1" customFormat="1" x14ac:dyDescent="0.2"/>
    <row r="421" spans="1:11" s="1" customFormat="1" x14ac:dyDescent="0.2">
      <c r="C421" s="1" t="s">
        <v>21</v>
      </c>
      <c r="D421" s="1" t="s">
        <v>188</v>
      </c>
      <c r="F421" s="15">
        <f>SUM(F416:F419)</f>
        <v>0</v>
      </c>
      <c r="G421" s="15">
        <f>SUM(G416:G419)</f>
        <v>0</v>
      </c>
      <c r="I421" s="15">
        <f>SUM(I416:I419)</f>
        <v>0</v>
      </c>
      <c r="J421" s="15">
        <f>SUM(J416:J419)</f>
        <v>0</v>
      </c>
    </row>
    <row r="422" spans="1:11" x14ac:dyDescent="0.2">
      <c r="D422" t="s">
        <v>79</v>
      </c>
    </row>
    <row r="423" spans="1:11" x14ac:dyDescent="0.2">
      <c r="D423" s="10" t="s">
        <v>63</v>
      </c>
      <c r="F423" s="18">
        <f>SUM(F277,F383,F397,F409)</f>
        <v>0</v>
      </c>
      <c r="G423" s="18">
        <f>SUM(G277,G383,G397,G409)</f>
        <v>0</v>
      </c>
      <c r="I423" s="18">
        <f>SUM(I277,I383,I397,I409)</f>
        <v>0</v>
      </c>
      <c r="J423" s="18">
        <f>SUM(J277,J383,J397,J409)</f>
        <v>0</v>
      </c>
    </row>
    <row r="424" spans="1:11" x14ac:dyDescent="0.2">
      <c r="D424" s="10"/>
      <c r="F424" s="18"/>
      <c r="G424" s="18"/>
      <c r="I424" s="18"/>
      <c r="J424" s="18"/>
    </row>
    <row r="425" spans="1:11" x14ac:dyDescent="0.2">
      <c r="A425" s="22">
        <v>2</v>
      </c>
      <c r="B425" s="22" t="s">
        <v>189</v>
      </c>
      <c r="C425" s="2"/>
    </row>
    <row r="426" spans="1:11" x14ac:dyDescent="0.2">
      <c r="B426" s="10" t="s">
        <v>190</v>
      </c>
    </row>
    <row r="427" spans="1:11" x14ac:dyDescent="0.2">
      <c r="B427" s="10" t="s">
        <v>191</v>
      </c>
    </row>
    <row r="429" spans="1:11" s="17" customFormat="1" x14ac:dyDescent="0.2">
      <c r="B429" s="23" t="s">
        <v>12</v>
      </c>
      <c r="C429" s="23" t="s">
        <v>199</v>
      </c>
      <c r="D429" s="23"/>
      <c r="E429" s="23"/>
      <c r="F429" s="33" t="e">
        <f>F416/F$9</f>
        <v>#VALUE!</v>
      </c>
      <c r="G429" s="27" t="e">
        <f>G416/G$9</f>
        <v>#VALUE!</v>
      </c>
      <c r="H429" s="27" t="s">
        <v>32</v>
      </c>
      <c r="I429" s="27" t="e">
        <f t="shared" ref="I429:J432" si="6">I416/I$9</f>
        <v>#VALUE!</v>
      </c>
      <c r="J429" s="27" t="e">
        <f t="shared" si="6"/>
        <v>#VALUE!</v>
      </c>
      <c r="K429" s="23"/>
    </row>
    <row r="430" spans="1:11" s="17" customFormat="1" x14ac:dyDescent="0.2">
      <c r="B430" s="23" t="s">
        <v>15</v>
      </c>
      <c r="C430" s="23" t="s">
        <v>200</v>
      </c>
      <c r="D430" s="23"/>
      <c r="E430" s="23"/>
      <c r="F430" s="26" t="e">
        <f t="shared" ref="F430:G432" si="7">F417/F$9</f>
        <v>#VALUE!</v>
      </c>
      <c r="G430" s="26" t="e">
        <f t="shared" si="7"/>
        <v>#VALUE!</v>
      </c>
      <c r="H430" s="26"/>
      <c r="I430" s="26" t="e">
        <f t="shared" si="6"/>
        <v>#VALUE!</v>
      </c>
      <c r="J430" s="26" t="e">
        <f t="shared" si="6"/>
        <v>#VALUE!</v>
      </c>
      <c r="K430" s="23"/>
    </row>
    <row r="431" spans="1:11" s="17" customFormat="1" x14ac:dyDescent="0.2">
      <c r="B431" s="23" t="s">
        <v>17</v>
      </c>
      <c r="C431" s="23" t="s">
        <v>186</v>
      </c>
      <c r="D431" s="23"/>
      <c r="E431" s="23"/>
      <c r="F431" s="26" t="e">
        <f t="shared" si="7"/>
        <v>#VALUE!</v>
      </c>
      <c r="G431" s="26" t="e">
        <f t="shared" si="7"/>
        <v>#VALUE!</v>
      </c>
      <c r="H431" s="26"/>
      <c r="I431" s="26" t="e">
        <f t="shared" si="6"/>
        <v>#VALUE!</v>
      </c>
      <c r="J431" s="26" t="e">
        <f t="shared" si="6"/>
        <v>#VALUE!</v>
      </c>
      <c r="K431" s="23"/>
    </row>
    <row r="432" spans="1:11" s="17" customFormat="1" x14ac:dyDescent="0.2">
      <c r="B432" s="23" t="s">
        <v>19</v>
      </c>
      <c r="C432" s="23" t="s">
        <v>187</v>
      </c>
      <c r="D432" s="23"/>
      <c r="E432" s="23"/>
      <c r="F432" s="26" t="e">
        <f t="shared" si="7"/>
        <v>#VALUE!</v>
      </c>
      <c r="G432" s="26" t="e">
        <f t="shared" si="7"/>
        <v>#VALUE!</v>
      </c>
      <c r="H432" s="26"/>
      <c r="I432" s="26" t="e">
        <f t="shared" si="6"/>
        <v>#VALUE!</v>
      </c>
      <c r="J432" s="26" t="e">
        <f t="shared" si="6"/>
        <v>#VALUE!</v>
      </c>
      <c r="K432" s="23"/>
    </row>
    <row r="433" spans="1:11" s="17" customFormat="1" x14ac:dyDescent="0.2">
      <c r="B433" s="23"/>
      <c r="C433" s="23"/>
      <c r="D433" s="23"/>
      <c r="E433" s="23"/>
      <c r="F433" s="26"/>
      <c r="G433" s="26"/>
      <c r="H433" s="26"/>
      <c r="I433" s="26"/>
      <c r="J433" s="26"/>
      <c r="K433" s="23"/>
    </row>
    <row r="434" spans="1:11" s="17" customFormat="1" x14ac:dyDescent="0.2">
      <c r="B434" s="23"/>
      <c r="C434" s="23" t="s">
        <v>21</v>
      </c>
      <c r="D434" s="23" t="s">
        <v>188</v>
      </c>
      <c r="E434" s="23"/>
      <c r="F434" s="27" t="e">
        <f>SUM(F429:F432)</f>
        <v>#VALUE!</v>
      </c>
      <c r="G434" s="27" t="e">
        <f>SUM(G429:G432)</f>
        <v>#VALUE!</v>
      </c>
      <c r="H434" s="27"/>
      <c r="I434" s="27" t="e">
        <f>SUM(I429:I432)</f>
        <v>#VALUE!</v>
      </c>
      <c r="J434" s="27" t="e">
        <f>SUM(J429:J432)</f>
        <v>#VALUE!</v>
      </c>
      <c r="K434" s="23"/>
    </row>
    <row r="435" spans="1:11" x14ac:dyDescent="0.2">
      <c r="D435" t="s">
        <v>79</v>
      </c>
    </row>
    <row r="438" spans="1:11" s="25" customFormat="1" ht="12.75" x14ac:dyDescent="0.2">
      <c r="A438" s="16" t="s">
        <v>192</v>
      </c>
      <c r="B438" s="16"/>
    </row>
    <row r="440" spans="1:11" s="1" customFormat="1" x14ac:dyDescent="0.2">
      <c r="A440" s="1">
        <v>1</v>
      </c>
      <c r="B440" s="1" t="s">
        <v>193</v>
      </c>
      <c r="F440" s="15">
        <f>F162</f>
        <v>0</v>
      </c>
      <c r="G440" s="15">
        <f>G162</f>
        <v>0</v>
      </c>
      <c r="I440" s="15">
        <f>I162</f>
        <v>0</v>
      </c>
      <c r="J440" s="15">
        <f>J162</f>
        <v>0</v>
      </c>
    </row>
    <row r="441" spans="1:11" s="1" customFormat="1" x14ac:dyDescent="0.2">
      <c r="A441" s="1">
        <v>2</v>
      </c>
      <c r="B441" s="1" t="s">
        <v>194</v>
      </c>
      <c r="F441" s="21">
        <f>F421</f>
        <v>0</v>
      </c>
      <c r="G441" s="21">
        <f>G421</f>
        <v>0</v>
      </c>
      <c r="I441" s="21">
        <f>I421</f>
        <v>0</v>
      </c>
      <c r="J441" s="21">
        <f>J421</f>
        <v>0</v>
      </c>
    </row>
    <row r="442" spans="1:11" s="1" customFormat="1" x14ac:dyDescent="0.2"/>
    <row r="443" spans="1:11" s="1" customFormat="1" x14ac:dyDescent="0.2">
      <c r="B443" s="1">
        <v>3</v>
      </c>
      <c r="C443" s="1" t="s">
        <v>195</v>
      </c>
      <c r="F443" s="15">
        <f>(F440-F441)</f>
        <v>0</v>
      </c>
      <c r="G443" s="15">
        <f>(G440-G441)</f>
        <v>0</v>
      </c>
      <c r="I443" s="15">
        <f>(I440-I441)</f>
        <v>0</v>
      </c>
      <c r="J443" s="15">
        <f>(J440-J441)</f>
        <v>0</v>
      </c>
    </row>
    <row r="444" spans="1:11" x14ac:dyDescent="0.2">
      <c r="C444" t="s">
        <v>196</v>
      </c>
    </row>
    <row r="446" spans="1:11" x14ac:dyDescent="0.2">
      <c r="A446" s="34"/>
      <c r="B446" s="34"/>
      <c r="C446" s="34"/>
      <c r="D446" s="34"/>
    </row>
    <row r="447" spans="1:11" ht="12.75" x14ac:dyDescent="0.2">
      <c r="A447" s="35" t="s">
        <v>208</v>
      </c>
    </row>
  </sheetData>
  <phoneticPr fontId="0" type="noConversion"/>
  <printOptions horizontalCentered="1"/>
  <pageMargins left="0.4" right="0.3" top="0.8" bottom="0.5" header="0.3" footer="0.3"/>
  <pageSetup orientation="portrait" r:id="rId1"/>
  <headerFooter alignWithMargins="0">
    <oddHeader>&amp;C&amp;"Arial,Bold"VIRGINIA DEPARTMENT OF HEALTH, DIVISION OF COPN&amp;"Arial,Regular"
Application for a COPN - &amp;"Arial,Italic"&amp;8(name of project)&amp;"Arial,Regular"&amp;9: ____________________
COPN Request No. VA - ________        Date: ____________</oddHeader>
    <oddFooter>&amp;L&amp;"Arial,Italic"&amp;8Nursing Homes (updated October 2010)&amp;R&amp;"Arial,Bold Italic"Revenue and Expenses Spreadsheet -&amp;"Arial,Regular" &amp;8Page &amp;P of &amp;N</oddFooter>
  </headerFooter>
  <rowBreaks count="10" manualBreakCount="10">
    <brk id="59" max="65535" man="1"/>
    <brk id="103" max="16383" man="1"/>
    <brk id="147" max="16383" man="1"/>
    <brk id="164" max="16383" man="1"/>
    <brk id="207" max="16383" man="1"/>
    <brk id="248" max="16383" man="1"/>
    <brk id="279" max="65535" man="1"/>
    <brk id="321" max="65535" man="1"/>
    <brk id="364" max="65535" man="1"/>
    <brk id="4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VDH, Div. of COPN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Applic. Form Rev. and Exp. State. Sprdsht.</dc:title>
  <dc:creator>Sam Clement</dc:creator>
  <cp:lastModifiedBy>Rucker, Elliot (VDH)</cp:lastModifiedBy>
  <cp:lastPrinted>2010-10-07T05:36:17Z</cp:lastPrinted>
  <dcterms:created xsi:type="dcterms:W3CDTF">1998-12-16T01:52:08Z</dcterms:created>
  <dcterms:modified xsi:type="dcterms:W3CDTF">2018-04-05T18:25:38Z</dcterms:modified>
</cp:coreProperties>
</file>